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86" windowWidth="12255" windowHeight="13620" activeTab="4"/>
  </bookViews>
  <sheets>
    <sheet name="Tomaševec B." sheetId="1" r:id="rId1"/>
    <sheet name="Doljan" sheetId="2" r:id="rId2"/>
    <sheet name="Žigrovec" sheetId="3" r:id="rId3"/>
    <sheet name="Sveti Ilija" sheetId="4" r:id="rId4"/>
    <sheet name="Rekapitulacija" sheetId="5" r:id="rId5"/>
  </sheets>
  <definedNames>
    <definedName name="_xlnm.Print_Titles" localSheetId="1">'Doljan'!$1:$5</definedName>
    <definedName name="_xlnm.Print_Titles" localSheetId="4">'Rekapitulacija'!$1:$5</definedName>
    <definedName name="_xlnm.Print_Titles" localSheetId="3">'Sveti Ilija'!$1:$5</definedName>
    <definedName name="_xlnm.Print_Titles" localSheetId="0">'Tomaševec B.'!$1:$5</definedName>
    <definedName name="_xlnm.Print_Titles" localSheetId="2">'Žigrovec'!$1:$5</definedName>
    <definedName name="_xlnm.Print_Area" localSheetId="1">'Doljan'!$A$1:$F$227</definedName>
    <definedName name="_xlnm.Print_Area" localSheetId="4">'Rekapitulacija'!$A$1:$F$48</definedName>
    <definedName name="_xlnm.Print_Area" localSheetId="3">'Sveti Ilija'!$A$1:$F$227</definedName>
    <definedName name="_xlnm.Print_Area" localSheetId="0">'Tomaševec B.'!$A$1:$F$220</definedName>
    <definedName name="_xlnm.Print_Area" localSheetId="2">'Žigrovec'!$A$1:$F$229</definedName>
  </definedNames>
  <calcPr fullCalcOnLoad="1"/>
</workbook>
</file>

<file path=xl/sharedStrings.xml><?xml version="1.0" encoding="utf-8"?>
<sst xmlns="http://schemas.openxmlformats.org/spreadsheetml/2006/main" count="866" uniqueCount="138">
  <si>
    <t>S A D R Ž A J:</t>
  </si>
  <si>
    <t>I</t>
  </si>
  <si>
    <t>PRIPREMNI RADOVI</t>
  </si>
  <si>
    <t>II</t>
  </si>
  <si>
    <t>III</t>
  </si>
  <si>
    <t>GORNJI POSTROJ</t>
  </si>
  <si>
    <t>NAPOMENA:</t>
  </si>
  <si>
    <t>1.</t>
  </si>
  <si>
    <t>m2</t>
  </si>
  <si>
    <t>2.</t>
  </si>
  <si>
    <t>3.</t>
  </si>
  <si>
    <t>4.</t>
  </si>
  <si>
    <t>m3</t>
  </si>
  <si>
    <t>UKUPNO:</t>
  </si>
  <si>
    <t>m'</t>
  </si>
  <si>
    <t>Osiguranje radilišta i radova prometnim znakovima i oznakama, samostojećim rampama i svjetlosnim signalima koji su vidljivi danju i noću.</t>
  </si>
  <si>
    <t>Projektant:</t>
  </si>
  <si>
    <t>List:</t>
  </si>
  <si>
    <t>Datum:</t>
  </si>
  <si>
    <t xml:space="preserve">TROŠKOVNIK RADOVA </t>
  </si>
  <si>
    <t xml:space="preserve">REKAPITULACIJA TROŠKOVA </t>
  </si>
  <si>
    <t>Sve radove izvesti prema Zakonu o normizaciji, Hrvatskim normama i Općim tehničkim uvjetima za radove na cestama.</t>
  </si>
  <si>
    <t>kom</t>
  </si>
  <si>
    <t>komplet</t>
  </si>
  <si>
    <t>Broj evidencije: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</si>
  <si>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</si>
  <si>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</si>
  <si>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</si>
  <si>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</si>
  <si>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</si>
  <si>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</si>
  <si>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Imovinsko pravna pitanja uređuje Investitor.</t>
  </si>
  <si>
    <t>PDV 25%:</t>
  </si>
  <si>
    <t xml:space="preserve"> TROŠKOVNIK  RADOVA</t>
  </si>
  <si>
    <t>PROMETNA SIGNALIZACIJA</t>
  </si>
  <si>
    <t>M. Njegovec, mag.ing.aedif.</t>
  </si>
  <si>
    <t xml:space="preserve">Iskolčenje predmetnog zahvata s osiguranjem i obilježavanjem točaka za sve faze izvođenja radova. U cijenu ulazi sav potreban materijal, prijevoz i radna snaga. </t>
  </si>
  <si>
    <t>Izrada privremene regulacije prometa dok traju radovi na način da se  promet kanalizira naizmjeničnim propuštanjem vozila.</t>
  </si>
  <si>
    <t xml:space="preserve">Uključena i izrada crteža privremene regulacije prometa s odobrenjem nadležnih upravnih tijela. </t>
  </si>
  <si>
    <t>Uključen sav potreban materijal, prijevoz i radna snaga na izradi, postavljanju i provedbi privremene regulacije prometa.</t>
  </si>
  <si>
    <t>Obračun po kompletu.</t>
  </si>
  <si>
    <t xml:space="preserve">Rušenje (iskop) postojećeg asfalta nakon rezanja na svim potrebnim mjestima. U cijenu uračunati utovar i odvoz do građevine za zbrinjavanje građevinskog otpada koju osigurava Izvođač radova, te njegovo propisno zbrinjavanje.   </t>
  </si>
  <si>
    <t>SVEUKUPNO  EUR:</t>
  </si>
  <si>
    <t>Čišćenje asfaltne konstrukcije, te štrcanje bitumenskom emulzijom na mjestima spojeva asfaltbetonom.</t>
  </si>
  <si>
    <t>Znakovi (ploče) trebaju imati aluminijski okvir i foliju određenog stupnja retrorefleksije.</t>
  </si>
  <si>
    <t>Izvlačenje reflektirajućih crta i oznaka na kolniku. Ovaj rad obuhvaća izradu oznaka na kolniku za reguliranje prometa koje su definirane Pravilnikom i OTU-om.</t>
  </si>
  <si>
    <t>Rad mora biti obavljen u skladu s projektom, propisima, programom kontrole i osiguranja kakvoće, projektom organizacije građenja, zahtjevima nadzornog inženjera i OTU-om.</t>
  </si>
  <si>
    <t>U cijenu ulazi sav rad, materijal, prijevoz i sve ostalo što je potrebno za potpuni dovršetak posla uključujući potrebna ispitivanja kakvoće materijala i rada.</t>
  </si>
  <si>
    <t>Izrada, dobava, doprema i postava novih prometnih znakova na aluminijskim ili pocinčanim stupovima u betonskom temelju. Stavka uključuje učvršćivanje znaka betonom.</t>
  </si>
  <si>
    <t>Prometni znakovi moraju biti izrađeni i postavljeni u svemu prema “Pravilniku o prometnim znakovima, signalizaciji i opremi na cestama” NN broj 92/19, i pripadnim normama.</t>
  </si>
  <si>
    <t>bijela puna i isprekidana crta širine 15 cm (H01-H04)</t>
  </si>
  <si>
    <t>Izrada, dobava, doprema i ugradnja asfaltne mješavine od AC 11 surf 45/80-65 na kolniku kod izgradnje uzdignute plohe, za nosivo-habajući sloj asfalta, za oblikovanje geometrije uzdignute plohe.</t>
  </si>
  <si>
    <t>AC 11 surf 45/80-65, d=0-6 cm (uzdignuta ploha)</t>
  </si>
  <si>
    <t>znak K12-2 (pravokutnik 30x100cm)</t>
  </si>
  <si>
    <t>znak K12-3 (pravokutnik 30x100cm)</t>
  </si>
  <si>
    <t>oznake za označavanje uzdignute plohe za smirivanje prometa - žuta boja (H55-1, H55-3)</t>
  </si>
  <si>
    <r>
      <t>Građevina:</t>
    </r>
    <r>
      <rPr>
        <sz val="9"/>
        <rFont val="Arial CE"/>
        <family val="0"/>
      </rPr>
      <t xml:space="preserve"> NOVA UZDIGNUTA PLOHA S PJEŠAČKIM PRIJELAZOM NA</t>
    </r>
  </si>
  <si>
    <r>
      <t xml:space="preserve">             </t>
    </r>
    <r>
      <rPr>
        <sz val="9"/>
        <rFont val="Arial CE"/>
        <family val="0"/>
      </rPr>
      <t>ŽC 2086 U ULICI BANA JELAČIĆA U NASELJU TOMAŠEVEC B.</t>
    </r>
  </si>
  <si>
    <r>
      <t>Naručitelj:</t>
    </r>
    <r>
      <rPr>
        <sz val="9"/>
        <rFont val="Arial CE"/>
        <family val="0"/>
      </rPr>
      <t xml:space="preserve">  OPĆINA SVETI ILIJA</t>
    </r>
  </si>
  <si>
    <r>
      <t xml:space="preserve">            </t>
    </r>
    <r>
      <rPr>
        <sz val="9"/>
        <rFont val="Arial CE"/>
        <family val="0"/>
      </rPr>
      <t>Trg Josipa Godrijana 2, 42214 Sveti Ilija</t>
    </r>
  </si>
  <si>
    <t>EL-60/23-1</t>
  </si>
  <si>
    <t>09.2023.</t>
  </si>
  <si>
    <t>betonski elementi</t>
  </si>
  <si>
    <t xml:space="preserve">Rušenje postojećih betonskih rubnjaka i ostalih betonskih elemenata koji smetaju. Utovar i odvoz do građevine za zbrinjavanje građevinskog otpada koju osigurava Izvođač radova, te njegovo propisno zbrinjavanje. </t>
  </si>
  <si>
    <t>5.</t>
  </si>
  <si>
    <t>jed.        mjere</t>
  </si>
  <si>
    <t xml:space="preserve">ZEMLJANI RADOVI </t>
  </si>
  <si>
    <t>Iskopani materijal (humus i zdrava zemlja) se djelomično deponira sa strane  za ponovnu upotrebu ili za odvoz.</t>
  </si>
  <si>
    <t>U cijenu uključen sav rad i prijevoz, te potrebna sredstva za izradu iskopa.</t>
  </si>
  <si>
    <t>Uključen i ručni iskop kod eventualnih instalacija, okana i objekata.</t>
  </si>
  <si>
    <t>Obračun po m3 iskopanog tla u sraslom stanju.</t>
  </si>
  <si>
    <t>Prijevoz iskopanog tla. Utovar i odvoz građevinskog otpada do građevine za zbrinjavanje građ. otpada koju osigurava Izvođač radova, te njegovo propisno zbrinjavanje. Obračun po m3 odvezenog i zbrinutog materijala u sraslom stanju.</t>
  </si>
  <si>
    <t xml:space="preserve">Planiranje i profiliranje posteljice na potrebnu ravnost i nagibe (minimum 3-4%). Mehanička stabilizacija posteljice (CBR  min 5-8%). </t>
  </si>
  <si>
    <t xml:space="preserve">Uključeni svi radovi, prijevoz i materijal, te usitnjavanje tla, sijanje travne smjese 3 dag po m2, ježenje, valjanje, vlaženje i održavanje do nicanja travnjaka. </t>
  </si>
  <si>
    <t>Obračun po m2 zatravljene površine.</t>
  </si>
  <si>
    <t>Široki iskop tla “C" kategorije i postojećeg terena za novu konstrukciju nogostupa.</t>
  </si>
  <si>
    <t>Izrada zelenih površina uz vanjski rub nogostupa, dobavom, dopremom i ugradbom rastresitog humusnog tla iz otkopa ili pozajmišta. Debljina sloja 15-20 cm.</t>
  </si>
  <si>
    <t>Obračun po m3 izvedenog tampona.</t>
  </si>
  <si>
    <t>Dobava i doprema rubnjaka, te postava na betonsku podlogu C16/20 s 0,07 m3 betona po m' rubnjaka.</t>
  </si>
  <si>
    <t>Rubnjaci trebaju biti izrađeni od visokovrijednog betona C40/50. Reške (5 mm) treba fugirati do dubine 3 cm masom za ispunu otpornu na atmosferilije, natrijev klorid, insolaciju i naftne derivate. Boja u svemu prema pigmentima (boji) rubnjaka.</t>
  </si>
  <si>
    <t>Rubnjaci 15/25/100 cm</t>
  </si>
  <si>
    <t>Mali rubnjaci 8/20/50 cm</t>
  </si>
  <si>
    <t>Napomena:</t>
  </si>
  <si>
    <t>Na kolnim ulazima i prijelazima nogostupa preko rubnjaka isti se postavljaju polegnuto položeni ili upušteni +3 cm od asfalta. Izvode se rampe od asfalta širine min 1,0 m u nagibu do 7%.</t>
  </si>
  <si>
    <t>Dobava i doprema šljunčanog ili tucaničkog materijala 0/63 mm kvalitetnog sastava, te ugradba za donji nosivi sloj (tampon) u debljini 45 cm na sanaciji kolnika, te 30 cm na nogostupu.</t>
  </si>
  <si>
    <t>Potrebna zbijenost Me min=100 MN/m2 za kolnik, te Me min=60 MN/m2 za nogostup.</t>
  </si>
  <si>
    <t>AC 11 surf 45/80-65 AG1 M1, d=4 cm (teško prometno opterećenje)</t>
  </si>
  <si>
    <t>AC 22 base 50/70, AG6 M1, d=6 cm (teško prometno opterećenje)</t>
  </si>
  <si>
    <t>Izrada, dobava, doprema i ugradnja asfaltne mješavine od AC 22 base 50/70 AG6 M1, za donji nosivi sloj asfalta u debljini 6 cm na sanaciji kolnika, u uvaljanom stanju.</t>
  </si>
  <si>
    <t>Izrada, dobava, doprema i ugradnja asfaltne mješavine od AC 11 surf 45/80-65 AG1 M1, za habajući sloj asfalta u debljini 4 cm na sanaciji kolnika, u uvaljanom stanju.</t>
  </si>
  <si>
    <t>6.</t>
  </si>
  <si>
    <t>AC 11 surf 50/70 AG4 M4, d=5 cm (lako prometno opterećenje)</t>
  </si>
  <si>
    <t>7.</t>
  </si>
  <si>
    <t>Izrada, dobava, doprema i ugradnja asfaltne mješavine od AC 11 surf 50/70 AG4 M4, za nosivo-habajući sloj asfalta u debljini 5 cm na nogostupu, u uvaljanom stanju.</t>
  </si>
  <si>
    <t>IV</t>
  </si>
  <si>
    <t>ZEMLJANI RADOVI</t>
  </si>
  <si>
    <t>znakovi A09 (trokut 60/60/60cm), B30 (okrugli 2r=60cm, za 40km/h) i E02 (pravokutnik 60x30cm, za 300m) utisnuti na zelenoj kontrastnoj fluorescentnoj ploči dimenzija 80x180cm</t>
  </si>
  <si>
    <t>znak C02 (kvadrat 60x60 cm)</t>
  </si>
  <si>
    <t>znak E19 (pravokutnik 60x30 cm)</t>
  </si>
  <si>
    <t>Demontaža i ponovno postavljanje (premještanje) prometnog znaka na trasi. U cijenu je uključen sav potreban rad, prijevoz i materijal. Obračun po komadu demontiranog i ponovno postavljenog znaka.</t>
  </si>
  <si>
    <t>isprekidana crta zaustavljanja širine 50 cm (H15)</t>
  </si>
  <si>
    <t>zebra širine 3,00 m (H19)</t>
  </si>
  <si>
    <t>iscrtavanje uzdignute plohe venecijansko crvenom bojom</t>
  </si>
  <si>
    <t>a.</t>
  </si>
  <si>
    <t>b.</t>
  </si>
  <si>
    <t>c.</t>
  </si>
  <si>
    <t>d.</t>
  </si>
  <si>
    <t>e.</t>
  </si>
  <si>
    <r>
      <t xml:space="preserve">             </t>
    </r>
    <r>
      <rPr>
        <sz val="9"/>
        <rFont val="Arial CE"/>
        <family val="0"/>
      </rPr>
      <t>ŽC 2086 U ULICI BANA JELAČIĆA U NASELJU DOLJAN</t>
    </r>
  </si>
  <si>
    <t>EL-60/23-2</t>
  </si>
  <si>
    <t>Izvedba oborinske odvodnje preko otvora u rubnjaku sa PP (PVC) cijevima  s ojačanom stijenkom klase SN8 i ispusta u stranu u teren raspršeno.</t>
  </si>
  <si>
    <t>Iskop rova prosječno dubine do 1,0 m s utovarom i odvozom viška materijala do 5 km. Uključen otkop i postojećih instalacija uz pozorni ručni rad, s odvozom materijala, kao i strojno rezanje postojećeg asfalta.</t>
  </si>
  <si>
    <t>U cijenu uključen rubnjak s otvorom, odvodna PP (PVC) cijev DN 16 cm klase SN8, kosa betonska glava, sav preostali materijal, prijevoz i radna snaga.</t>
  </si>
  <si>
    <t>iskop, utovar i odvoz tla</t>
  </si>
  <si>
    <t>rubnjak s otvorom</t>
  </si>
  <si>
    <t>PP (PVC) cijev klase SN8 DN 16 cm</t>
  </si>
  <si>
    <t>beton C20/25</t>
  </si>
  <si>
    <t>ravna oplata</t>
  </si>
  <si>
    <t>f.</t>
  </si>
  <si>
    <t>okrugla oplata</t>
  </si>
  <si>
    <t>Rezanje asfalta debljine do 12 cm na mjestima spojeva nove i postojeće asfaltne konstrukcije, te kod rezanja asfalta (zareza) za izvedbu uzdignute plohe. U cijenu uključen sav potreban materijal, prijevoz i radna snaga.</t>
  </si>
  <si>
    <r>
      <t xml:space="preserve">             </t>
    </r>
    <r>
      <rPr>
        <sz val="9"/>
        <rFont val="Arial CE"/>
        <family val="0"/>
      </rPr>
      <t>ŽC 2086 U ULICI BANA JELAČIĆA U NASELJU ŽIGROVEC</t>
    </r>
  </si>
  <si>
    <t>EL-60/23-3</t>
  </si>
  <si>
    <t>Široki iskop tla “C" kategorije i postojećeg terena za novu konstrukciju proširenja kolnika i nogostupa.</t>
  </si>
  <si>
    <t>Dobava i doprema šljunčanog ili tucaničkog materijala 0/63 mm kvalitetnog sastava, te ugradba za donji nosivi sloj (tampon) u debljini 45 cm na proširenju i sanaciji kolnika, te 30 cm na nogostupu.</t>
  </si>
  <si>
    <t>Rubnjaci (za lukove) 15/25/33 cm</t>
  </si>
  <si>
    <t>Izrada, dobava, doprema i ugradnja asfaltne mješavine od AC 22 base 50/70 AG6 M1, za donji nosivi sloj asfalta u debljini 6 cm na proširenju i sanaciji kolnika, u uvaljanom stanju.</t>
  </si>
  <si>
    <t>Izrada, dobava, doprema i ugradnja asfaltne mješavine od AC 11 surf 45/80-65 AG1 M1, za habajući sloj asfalta u debljini 4 cm na proširenju i sanaciji kolnika, u uvaljanom stanju.</t>
  </si>
  <si>
    <t>znakovi A09 (trokut 60/60/60cm), B30 (okrugli 2r=60cm, za 40km/h) i E02 (pravokutnik 60x30cm, za 200m) utisnuti na zelenoj kontrastnoj fluorescentnoj ploči dimenzija 80x180cm</t>
  </si>
  <si>
    <r>
      <t xml:space="preserve">             </t>
    </r>
    <r>
      <rPr>
        <sz val="9"/>
        <rFont val="Arial CE"/>
        <family val="0"/>
      </rPr>
      <t>ŽC 2086 U ULICI BANA JELAČIĆA U NASELJU SVETI ILIJA</t>
    </r>
  </si>
  <si>
    <t>EL-60/23-4</t>
  </si>
  <si>
    <t>EL-60/23</t>
  </si>
  <si>
    <r>
      <t>Građevina:</t>
    </r>
    <r>
      <rPr>
        <sz val="8"/>
        <rFont val="Arial CE"/>
        <family val="0"/>
      </rPr>
      <t xml:space="preserve"> NOVA UZDIGNUTA PLOHA S PJEŠAČKIM PRIJELAZOM NA ŽC 2086 U ULICI</t>
    </r>
  </si>
  <si>
    <t>BANA JELAČIĆA U NASELJIMA TOMAŠEVEC B., DOLJAN, ŽIGROVEC I SVETI ILIJA</t>
  </si>
  <si>
    <t>TOMAŠEVEC B.</t>
  </si>
  <si>
    <t>DOLJAN</t>
  </si>
  <si>
    <t>ŽIGROVEC</t>
  </si>
  <si>
    <t>SVETI ILIJA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</si>
</sst>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.000"/>
    <numFmt numFmtId="186" formatCode="#,##0.000"/>
    <numFmt numFmtId="187" formatCode="0;\-0;;@"/>
    <numFmt numFmtId="188" formatCode="0;\-0.0;;@"/>
    <numFmt numFmtId="189" formatCode="0;\-0.00;;@"/>
    <numFmt numFmtId="190" formatCode="0;\-0.000;;@"/>
    <numFmt numFmtId="191" formatCode="0;\-0.0000;;@"/>
    <numFmt numFmtId="192" formatCode="0;\-0.00000;;@"/>
    <numFmt numFmtId="193" formatCode="0;\-0.000000;;@"/>
    <numFmt numFmtId="194" formatCode="0;\-0.0000000;;@"/>
    <numFmt numFmtId="195" formatCode="0;\-0.00000000;;@"/>
    <numFmt numFmtId="196" formatCode="0;\-0.000000000;;@"/>
    <numFmt numFmtId="197" formatCode="0;\-0.0000000000;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0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6"/>
      <name val="Arial CE"/>
      <family val="2"/>
    </font>
    <font>
      <sz val="10"/>
      <name val="Helv"/>
      <family val="0"/>
    </font>
    <font>
      <sz val="8.5"/>
      <name val="Arial CE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1" applyNumberFormat="0" applyFont="0" applyAlignment="0" applyProtection="0"/>
    <xf numFmtId="0" fontId="45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justify" wrapText="1"/>
    </xf>
    <xf numFmtId="0" fontId="1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justify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/>
    </xf>
    <xf numFmtId="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2" fontId="12" fillId="0" borderId="0" xfId="0" applyNumberFormat="1" applyFont="1" applyFill="1" applyAlignment="1">
      <alignment horizontal="right"/>
    </xf>
    <xf numFmtId="0" fontId="1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1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horizontal="center" wrapText="1"/>
    </xf>
    <xf numFmtId="1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vertical="top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18" xfId="0" applyFont="1" applyFill="1" applyBorder="1" applyAlignment="1">
      <alignment horizontal="justify" vertical="justify" wrapText="1"/>
    </xf>
    <xf numFmtId="0" fontId="4" fillId="0" borderId="12" xfId="0" applyFont="1" applyFill="1" applyBorder="1" applyAlignment="1">
      <alignment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justify" vertical="top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9" fillId="0" borderId="0" xfId="0" applyFont="1" applyFill="1" applyAlignment="1">
      <alignment horizontal="justify" vertical="top" wrapText="1"/>
    </xf>
    <xf numFmtId="2" fontId="1" fillId="0" borderId="0" xfId="0" applyNumberFormat="1" applyFont="1" applyAlignment="1">
      <alignment horizontal="right"/>
    </xf>
    <xf numFmtId="0" fontId="2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justify" vertical="center" wrapText="1"/>
    </xf>
    <xf numFmtId="2" fontId="1" fillId="0" borderId="0" xfId="0" applyNumberFormat="1" applyFont="1" applyFill="1" applyAlignment="1" quotePrefix="1">
      <alignment horizontal="left"/>
    </xf>
    <xf numFmtId="2" fontId="1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/>
    </xf>
    <xf numFmtId="0" fontId="9" fillId="0" borderId="0" xfId="51" applyFont="1" applyFill="1" applyAlignment="1">
      <alignment horizontal="justify" vertical="top" wrapText="1"/>
      <protection/>
    </xf>
    <xf numFmtId="0" fontId="0" fillId="0" borderId="13" xfId="0" applyFont="1" applyFill="1" applyBorder="1" applyAlignment="1">
      <alignment horizontal="center" vertical="justify"/>
    </xf>
    <xf numFmtId="0" fontId="0" fillId="0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justify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4" fontId="2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right"/>
    </xf>
    <xf numFmtId="4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" fontId="11" fillId="0" borderId="0" xfId="0" applyNumberFormat="1" applyFont="1" applyFill="1" applyAlignment="1">
      <alignment horizontal="right"/>
    </xf>
    <xf numFmtId="0" fontId="12" fillId="0" borderId="0" xfId="52" applyFont="1" applyFill="1" applyAlignment="1">
      <alignment horizontal="center" vertical="top"/>
      <protection/>
    </xf>
    <xf numFmtId="0" fontId="15" fillId="0" borderId="0" xfId="52" applyFont="1" applyFill="1" applyAlignment="1">
      <alignment vertical="top" wrapText="1"/>
      <protection/>
    </xf>
    <xf numFmtId="0" fontId="0" fillId="0" borderId="0" xfId="52" applyFont="1" applyFill="1" applyAlignment="1">
      <alignment horizontal="center"/>
      <protection/>
    </xf>
    <xf numFmtId="2" fontId="12" fillId="0" borderId="0" xfId="52" applyNumberFormat="1" applyFont="1" applyFill="1" applyAlignment="1">
      <alignment horizontal="right"/>
      <protection/>
    </xf>
    <xf numFmtId="4" fontId="12" fillId="0" borderId="0" xfId="52" applyNumberFormat="1" applyFont="1" applyFill="1">
      <alignment/>
      <protection/>
    </xf>
    <xf numFmtId="4" fontId="0" fillId="0" borderId="0" xfId="52" applyNumberFormat="1" applyFont="1" applyFill="1">
      <alignment/>
      <protection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left"/>
      <protection/>
    </xf>
    <xf numFmtId="0" fontId="1" fillId="0" borderId="0" xfId="52" applyFont="1" applyFill="1" applyAlignment="1">
      <alignment horizontal="center"/>
      <protection/>
    </xf>
    <xf numFmtId="2" fontId="11" fillId="0" borderId="0" xfId="52" applyNumberFormat="1" applyFont="1" applyFill="1" applyAlignment="1">
      <alignment horizontal="right"/>
      <protection/>
    </xf>
    <xf numFmtId="4" fontId="11" fillId="0" borderId="0" xfId="52" applyNumberFormat="1" applyFont="1" applyFill="1">
      <alignment/>
      <protection/>
    </xf>
    <xf numFmtId="0" fontId="6" fillId="0" borderId="0" xfId="52" applyFont="1" applyFill="1" applyAlignment="1">
      <alignment vertical="top" wrapText="1"/>
      <protection/>
    </xf>
    <xf numFmtId="0" fontId="25" fillId="0" borderId="21" xfId="52" applyFont="1" applyFill="1" applyBorder="1" applyAlignment="1">
      <alignment horizontal="center" vertical="top"/>
      <protection/>
    </xf>
    <xf numFmtId="0" fontId="25" fillId="0" borderId="21" xfId="52" applyFont="1" applyFill="1" applyBorder="1" applyAlignment="1">
      <alignment vertical="top" wrapText="1"/>
      <protection/>
    </xf>
    <xf numFmtId="0" fontId="0" fillId="0" borderId="21" xfId="52" applyFont="1" applyFill="1" applyBorder="1" applyAlignment="1">
      <alignment horizontal="center"/>
      <protection/>
    </xf>
    <xf numFmtId="2" fontId="12" fillId="0" borderId="21" xfId="52" applyNumberFormat="1" applyFont="1" applyFill="1" applyBorder="1" applyAlignment="1">
      <alignment horizontal="right"/>
      <protection/>
    </xf>
    <xf numFmtId="4" fontId="12" fillId="0" borderId="21" xfId="52" applyNumberFormat="1" applyFont="1" applyFill="1" applyBorder="1">
      <alignment/>
      <protection/>
    </xf>
    <xf numFmtId="4" fontId="0" fillId="0" borderId="21" xfId="52" applyNumberFormat="1" applyFont="1" applyFill="1" applyBorder="1">
      <alignment/>
      <protection/>
    </xf>
    <xf numFmtId="0" fontId="25" fillId="0" borderId="0" xfId="52" applyFont="1" applyFill="1" applyAlignment="1">
      <alignment horizontal="center" vertical="top"/>
      <protection/>
    </xf>
    <xf numFmtId="0" fontId="25" fillId="0" borderId="0" xfId="52" applyFont="1" applyFill="1" applyAlignment="1">
      <alignment vertical="top" wrapText="1"/>
      <protection/>
    </xf>
    <xf numFmtId="4" fontId="0" fillId="0" borderId="0" xfId="52" applyNumberFormat="1" applyFont="1" applyFill="1">
      <alignment/>
      <protection/>
    </xf>
    <xf numFmtId="0" fontId="0" fillId="0" borderId="0" xfId="52" applyFont="1" applyFill="1" applyAlignment="1">
      <alignment vertical="top" wrapText="1"/>
      <protection/>
    </xf>
    <xf numFmtId="0" fontId="0" fillId="0" borderId="0" xfId="52" applyFont="1" applyFill="1" applyBorder="1">
      <alignment/>
      <protection/>
    </xf>
    <xf numFmtId="0" fontId="12" fillId="0" borderId="13" xfId="52" applyFont="1" applyFill="1" applyBorder="1" applyAlignment="1">
      <alignment horizontal="center" vertical="top"/>
      <protection/>
    </xf>
    <xf numFmtId="0" fontId="0" fillId="0" borderId="13" xfId="52" applyFont="1" applyFill="1" applyBorder="1" applyAlignment="1">
      <alignment vertical="top" wrapText="1"/>
      <protection/>
    </xf>
    <xf numFmtId="0" fontId="0" fillId="0" borderId="13" xfId="52" applyFont="1" applyFill="1" applyBorder="1" applyAlignment="1">
      <alignment horizontal="center"/>
      <protection/>
    </xf>
    <xf numFmtId="2" fontId="12" fillId="0" borderId="13" xfId="52" applyNumberFormat="1" applyFont="1" applyFill="1" applyBorder="1" applyAlignment="1">
      <alignment horizontal="right"/>
      <protection/>
    </xf>
    <xf numFmtId="4" fontId="12" fillId="0" borderId="13" xfId="52" applyNumberFormat="1" applyFont="1" applyFill="1" applyBorder="1">
      <alignment/>
      <protection/>
    </xf>
    <xf numFmtId="4" fontId="0" fillId="0" borderId="13" xfId="52" applyNumberFormat="1" applyFont="1" applyFill="1" applyBorder="1">
      <alignment/>
      <protection/>
    </xf>
    <xf numFmtId="0" fontId="12" fillId="0" borderId="14" xfId="52" applyFont="1" applyFill="1" applyBorder="1" applyAlignment="1">
      <alignment horizontal="center" vertical="top"/>
      <protection/>
    </xf>
    <xf numFmtId="0" fontId="0" fillId="0" borderId="14" xfId="52" applyFont="1" applyFill="1" applyBorder="1" applyAlignment="1">
      <alignment vertical="top" wrapText="1"/>
      <protection/>
    </xf>
    <xf numFmtId="0" fontId="0" fillId="0" borderId="14" xfId="52" applyFont="1" applyFill="1" applyBorder="1" applyAlignment="1">
      <alignment horizontal="center"/>
      <protection/>
    </xf>
    <xf numFmtId="2" fontId="12" fillId="0" borderId="14" xfId="52" applyNumberFormat="1" applyFont="1" applyFill="1" applyBorder="1" applyAlignment="1">
      <alignment horizontal="right"/>
      <protection/>
    </xf>
    <xf numFmtId="4" fontId="12" fillId="0" borderId="14" xfId="52" applyNumberFormat="1" applyFont="1" applyFill="1" applyBorder="1">
      <alignment/>
      <protection/>
    </xf>
    <xf numFmtId="4" fontId="0" fillId="0" borderId="14" xfId="52" applyNumberFormat="1" applyFont="1" applyFill="1" applyBorder="1">
      <alignment/>
      <protection/>
    </xf>
    <xf numFmtId="0" fontId="12" fillId="0" borderId="0" xfId="52" applyFont="1" applyFill="1" applyBorder="1" applyAlignment="1">
      <alignment horizontal="center" vertical="top"/>
      <protection/>
    </xf>
    <xf numFmtId="0" fontId="0" fillId="0" borderId="0" xfId="52" applyFont="1" applyFill="1" applyBorder="1" applyAlignment="1">
      <alignment vertical="top" wrapText="1"/>
      <protection/>
    </xf>
    <xf numFmtId="0" fontId="0" fillId="0" borderId="0" xfId="52" applyFont="1" applyFill="1" applyBorder="1" applyAlignment="1">
      <alignment horizontal="center"/>
      <protection/>
    </xf>
    <xf numFmtId="2" fontId="12" fillId="0" borderId="0" xfId="52" applyNumberFormat="1" applyFont="1" applyFill="1" applyBorder="1" applyAlignment="1">
      <alignment horizontal="right"/>
      <protection/>
    </xf>
    <xf numFmtId="4" fontId="12" fillId="0" borderId="0" xfId="52" applyNumberFormat="1" applyFont="1" applyFill="1" applyBorder="1">
      <alignment/>
      <protection/>
    </xf>
    <xf numFmtId="4" fontId="0" fillId="0" borderId="0" xfId="52" applyNumberFormat="1" applyFont="1" applyFill="1" applyBorder="1">
      <alignment/>
      <protection/>
    </xf>
    <xf numFmtId="0" fontId="12" fillId="0" borderId="15" xfId="52" applyFont="1" applyFill="1" applyBorder="1" applyAlignment="1">
      <alignment horizontal="center" vertical="top"/>
      <protection/>
    </xf>
    <xf numFmtId="0" fontId="5" fillId="0" borderId="15" xfId="52" applyFont="1" applyFill="1" applyBorder="1" applyAlignment="1">
      <alignment vertical="top" wrapText="1"/>
      <protection/>
    </xf>
    <xf numFmtId="0" fontId="0" fillId="0" borderId="15" xfId="52" applyFont="1" applyFill="1" applyBorder="1" applyAlignment="1">
      <alignment horizontal="center"/>
      <protection/>
    </xf>
    <xf numFmtId="2" fontId="12" fillId="0" borderId="15" xfId="52" applyNumberFormat="1" applyFont="1" applyFill="1" applyBorder="1" applyAlignment="1">
      <alignment horizontal="right"/>
      <protection/>
    </xf>
    <xf numFmtId="4" fontId="12" fillId="0" borderId="15" xfId="52" applyNumberFormat="1" applyFont="1" applyFill="1" applyBorder="1">
      <alignment/>
      <protection/>
    </xf>
    <xf numFmtId="4" fontId="5" fillId="0" borderId="15" xfId="52" applyNumberFormat="1" applyFont="1" applyFill="1" applyBorder="1">
      <alignment/>
      <protection/>
    </xf>
    <xf numFmtId="0" fontId="4" fillId="0" borderId="22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left" vertical="justify" wrapText="1"/>
    </xf>
    <xf numFmtId="0" fontId="22" fillId="0" borderId="18" xfId="0" applyFont="1" applyFill="1" applyBorder="1" applyAlignment="1">
      <alignment horizontal="justify" vertical="justify" wrapText="1"/>
    </xf>
    <xf numFmtId="0" fontId="22" fillId="0" borderId="16" xfId="0" applyFont="1" applyFill="1" applyBorder="1" applyAlignment="1">
      <alignment horizontal="justify" vertical="justify" wrapText="1"/>
    </xf>
    <xf numFmtId="0" fontId="22" fillId="0" borderId="11" xfId="0" applyFont="1" applyFill="1" applyBorder="1" applyAlignment="1">
      <alignment horizontal="justify" vertical="justify" wrapText="1"/>
    </xf>
    <xf numFmtId="0" fontId="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 wrapText="1"/>
    </xf>
    <xf numFmtId="0" fontId="22" fillId="0" borderId="16" xfId="0" applyFont="1" applyFill="1" applyBorder="1" applyAlignment="1">
      <alignment horizontal="center" vertical="justify" wrapText="1"/>
    </xf>
    <xf numFmtId="0" fontId="22" fillId="0" borderId="11" xfId="0" applyFont="1" applyFill="1" applyBorder="1" applyAlignment="1">
      <alignment horizontal="center" vertical="justify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D35" xfId="51"/>
    <cellStyle name="Normal_Troškovnik_Vrbno_parkiralište_groblje-cijene" xfId="52"/>
    <cellStyle name="Obično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13" name="Freeform 13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5" name="Freeform 15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16" name="Freeform 1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22" name="Freeform 22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4" name="Freeform 24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25" name="Freeform 25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26" name="Freeform 26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7" name="Freeform 27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9" name="Freeform 29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0" name="Freeform 30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31" name="Freeform 31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32" name="Freeform 32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33" name="Freeform 33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34" name="Freeform 3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35" name="Freeform 35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36" name="Freeform 36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13" name="Freeform 13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5" name="Freeform 15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16" name="Freeform 1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22" name="Freeform 22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4" name="Freeform 24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25" name="Freeform 25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26" name="Freeform 26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7" name="Freeform 27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9" name="Freeform 29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0" name="Freeform 30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31" name="Freeform 31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32" name="Freeform 32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33" name="Freeform 33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34" name="Freeform 3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35" name="Freeform 35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36" name="Freeform 36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13" name="Freeform 13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5" name="Freeform 15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16" name="Freeform 1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22" name="Freeform 22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4" name="Freeform 24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25" name="Freeform 25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26" name="Freeform 26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7" name="Freeform 27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9" name="Freeform 29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0" name="Freeform 30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31" name="Freeform 31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32" name="Freeform 32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33" name="Freeform 33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34" name="Freeform 3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35" name="Freeform 35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36" name="Freeform 36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13" name="Freeform 13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5" name="Freeform 15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16" name="Freeform 1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22" name="Freeform 22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4" name="Freeform 24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25" name="Freeform 25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26" name="Freeform 26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7" name="Freeform 27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9" name="Freeform 29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0" name="Freeform 30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31" name="Freeform 31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32" name="Freeform 32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33" name="Freeform 33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34" name="Freeform 3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35" name="Freeform 35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36" name="Freeform 36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13" name="Freeform 13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5" name="Freeform 15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16" name="Freeform 1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22" name="Freeform 22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4" name="Freeform 24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25" name="Freeform 25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26" name="Freeform 26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7" name="Freeform 27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9" name="Freeform 29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0" name="Freeform 30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31" name="Freeform 31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32" name="Freeform 32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33" name="Freeform 33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34" name="Freeform 3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35" name="Freeform 35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36" name="Freeform 36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Zeros="0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10.57421875" style="31" customWidth="1"/>
    <col min="2" max="2" width="42.28125" style="85" customWidth="1"/>
    <col min="3" max="3" width="7.28125" style="37" customWidth="1"/>
    <col min="4" max="4" width="9.28125" style="38" customWidth="1"/>
    <col min="5" max="5" width="13.57421875" style="32" customWidth="1"/>
    <col min="6" max="6" width="13.57421875" style="5" customWidth="1"/>
    <col min="7" max="7" width="7.8515625" style="5" customWidth="1"/>
    <col min="8" max="8" width="75.421875" style="84" customWidth="1"/>
    <col min="9" max="16384" width="9.140625" style="5" customWidth="1"/>
  </cols>
  <sheetData>
    <row r="1" spans="1:8" s="1" customFormat="1" ht="12.75" customHeight="1">
      <c r="A1" s="2"/>
      <c r="B1" s="205" t="s">
        <v>56</v>
      </c>
      <c r="C1" s="206"/>
      <c r="D1" s="206"/>
      <c r="E1" s="95" t="s">
        <v>24</v>
      </c>
      <c r="F1" s="3" t="s">
        <v>17</v>
      </c>
      <c r="G1" s="4"/>
      <c r="H1" s="83"/>
    </row>
    <row r="2" spans="1:7" ht="12.75" customHeight="1">
      <c r="A2" s="2"/>
      <c r="B2" s="207" t="s">
        <v>57</v>
      </c>
      <c r="C2" s="208"/>
      <c r="D2" s="209"/>
      <c r="E2" s="96" t="s">
        <v>60</v>
      </c>
      <c r="F2" s="6"/>
      <c r="G2" s="1"/>
    </row>
    <row r="3" spans="1:7" ht="12.75" customHeight="1">
      <c r="A3" s="2"/>
      <c r="B3" s="7" t="s">
        <v>58</v>
      </c>
      <c r="D3" s="111" t="s">
        <v>16</v>
      </c>
      <c r="E3" s="93"/>
      <c r="F3" s="3" t="s">
        <v>18</v>
      </c>
      <c r="G3" s="1"/>
    </row>
    <row r="4" spans="1:7" ht="12.75" customHeight="1">
      <c r="A4" s="2"/>
      <c r="B4" s="110" t="s">
        <v>59</v>
      </c>
      <c r="C4" s="91"/>
      <c r="D4" s="94" t="s">
        <v>35</v>
      </c>
      <c r="E4" s="92"/>
      <c r="F4" s="6" t="s">
        <v>61</v>
      </c>
      <c r="G4" s="1"/>
    </row>
    <row r="5" spans="1:7" ht="12.75">
      <c r="A5" s="8"/>
      <c r="C5" s="9"/>
      <c r="D5" s="10"/>
      <c r="E5" s="11"/>
      <c r="F5" s="1"/>
      <c r="G5" s="1"/>
    </row>
    <row r="6" spans="1:7" ht="12.75">
      <c r="A6" s="8"/>
      <c r="B6" s="12"/>
      <c r="C6" s="9"/>
      <c r="D6" s="10"/>
      <c r="E6" s="11"/>
      <c r="F6" s="1"/>
      <c r="G6" s="1"/>
    </row>
    <row r="7" spans="1:7" ht="12.75">
      <c r="A7" s="8"/>
      <c r="B7" s="12"/>
      <c r="C7" s="9"/>
      <c r="D7" s="10"/>
      <c r="E7" s="11"/>
      <c r="F7" s="1"/>
      <c r="G7" s="1"/>
    </row>
    <row r="8" spans="1:7" ht="12.75">
      <c r="A8" s="8"/>
      <c r="B8" s="12"/>
      <c r="C8" s="9"/>
      <c r="D8" s="10"/>
      <c r="E8" s="11"/>
      <c r="F8" s="1"/>
      <c r="G8" s="1"/>
    </row>
    <row r="9" spans="1:7" ht="12.75">
      <c r="A9" s="8"/>
      <c r="B9" s="12"/>
      <c r="C9" s="9"/>
      <c r="D9" s="10"/>
      <c r="E9" s="11"/>
      <c r="F9" s="1"/>
      <c r="G9" s="1"/>
    </row>
    <row r="10" spans="1:7" ht="12.75">
      <c r="A10" s="8"/>
      <c r="B10" s="12"/>
      <c r="C10" s="9"/>
      <c r="D10" s="10"/>
      <c r="E10" s="11"/>
      <c r="F10" s="1"/>
      <c r="G10" s="1"/>
    </row>
    <row r="11" spans="1:7" ht="12.75">
      <c r="A11" s="8"/>
      <c r="B11" s="12"/>
      <c r="C11" s="9"/>
      <c r="D11" s="10"/>
      <c r="E11" s="11"/>
      <c r="F11" s="1"/>
      <c r="G11" s="1"/>
    </row>
    <row r="12" spans="1:7" ht="12.75">
      <c r="A12" s="8"/>
      <c r="B12" s="12"/>
      <c r="C12" s="9"/>
      <c r="D12" s="10"/>
      <c r="E12" s="11"/>
      <c r="F12" s="1"/>
      <c r="G12" s="1"/>
    </row>
    <row r="13" spans="1:7" ht="15" customHeight="1">
      <c r="A13" s="8"/>
      <c r="B13" s="212"/>
      <c r="C13" s="212"/>
      <c r="D13" s="212"/>
      <c r="E13" s="11"/>
      <c r="F13" s="1"/>
      <c r="G13" s="1"/>
    </row>
    <row r="14" spans="1:7" ht="14.25" customHeight="1">
      <c r="A14" s="8"/>
      <c r="B14" s="12"/>
      <c r="C14" s="9"/>
      <c r="D14" s="10"/>
      <c r="E14" s="11"/>
      <c r="F14" s="1"/>
      <c r="G14" s="1"/>
    </row>
    <row r="15" spans="1:7" ht="15" customHeight="1">
      <c r="A15" s="8"/>
      <c r="B15" s="212"/>
      <c r="C15" s="212"/>
      <c r="D15" s="212"/>
      <c r="E15" s="11"/>
      <c r="F15" s="1"/>
      <c r="G15" s="1"/>
    </row>
    <row r="16" spans="1:7" ht="14.25" customHeight="1">
      <c r="A16" s="8"/>
      <c r="B16" s="12"/>
      <c r="C16" s="9"/>
      <c r="D16" s="10"/>
      <c r="E16" s="11"/>
      <c r="F16" s="1"/>
      <c r="G16" s="1"/>
    </row>
    <row r="17" spans="1:7" ht="21" customHeight="1">
      <c r="A17" s="8"/>
      <c r="B17" s="13"/>
      <c r="C17" s="9"/>
      <c r="D17" s="10"/>
      <c r="E17" s="11"/>
      <c r="F17" s="1"/>
      <c r="G17" s="1"/>
    </row>
    <row r="18" spans="1:7" ht="20.25" customHeight="1">
      <c r="A18" s="8"/>
      <c r="B18" s="14"/>
      <c r="C18" s="9"/>
      <c r="D18" s="10"/>
      <c r="E18" s="11"/>
      <c r="F18" s="1"/>
      <c r="G18" s="1"/>
    </row>
    <row r="19" spans="1:7" ht="16.5" customHeight="1">
      <c r="A19" s="8"/>
      <c r="B19" s="213"/>
      <c r="C19" s="213"/>
      <c r="D19" s="213"/>
      <c r="E19" s="11"/>
      <c r="F19" s="1"/>
      <c r="G19" s="1"/>
    </row>
    <row r="20" spans="1:7" ht="12.75">
      <c r="A20" s="8"/>
      <c r="B20" s="15"/>
      <c r="C20" s="9"/>
      <c r="D20" s="10"/>
      <c r="E20" s="11"/>
      <c r="F20" s="1"/>
      <c r="G20" s="1"/>
    </row>
    <row r="21" spans="1:7" ht="12.75">
      <c r="A21" s="8"/>
      <c r="B21" s="12"/>
      <c r="C21" s="9"/>
      <c r="D21" s="10"/>
      <c r="E21" s="11"/>
      <c r="F21" s="1"/>
      <c r="G21" s="1"/>
    </row>
    <row r="22" spans="1:7" ht="12.75">
      <c r="A22" s="8"/>
      <c r="B22" s="12"/>
      <c r="C22" s="9"/>
      <c r="D22" s="10"/>
      <c r="E22" s="11"/>
      <c r="F22" s="1"/>
      <c r="G22" s="1"/>
    </row>
    <row r="23" spans="1:7" ht="12.75">
      <c r="A23" s="8"/>
      <c r="B23" s="12"/>
      <c r="C23" s="9"/>
      <c r="D23" s="10"/>
      <c r="E23" s="11"/>
      <c r="F23" s="1"/>
      <c r="G23" s="1"/>
    </row>
    <row r="24" spans="1:7" ht="12.75">
      <c r="A24" s="8"/>
      <c r="B24" s="12"/>
      <c r="C24" s="9"/>
      <c r="D24" s="10"/>
      <c r="E24" s="11"/>
      <c r="F24" s="1"/>
      <c r="G24" s="1"/>
    </row>
    <row r="25" spans="1:7" ht="12.75">
      <c r="A25" s="8"/>
      <c r="B25" s="12"/>
      <c r="C25" s="9"/>
      <c r="D25" s="10"/>
      <c r="E25" s="11"/>
      <c r="F25" s="1"/>
      <c r="G25" s="1"/>
    </row>
    <row r="26" spans="1:7" ht="12.75">
      <c r="A26" s="8"/>
      <c r="B26" s="12"/>
      <c r="C26" s="9"/>
      <c r="D26" s="10"/>
      <c r="E26" s="11"/>
      <c r="F26" s="1"/>
      <c r="G26" s="1"/>
    </row>
    <row r="27" spans="1:7" ht="16.5" customHeight="1">
      <c r="A27" s="8"/>
      <c r="B27" s="211" t="s">
        <v>33</v>
      </c>
      <c r="C27" s="211"/>
      <c r="D27" s="211"/>
      <c r="E27" s="211"/>
      <c r="F27" s="211"/>
      <c r="G27" s="1"/>
    </row>
    <row r="28" spans="1:7" ht="20.25" customHeight="1">
      <c r="A28" s="8"/>
      <c r="B28" s="214"/>
      <c r="C28" s="214"/>
      <c r="D28" s="214"/>
      <c r="E28" s="214"/>
      <c r="F28" s="214"/>
      <c r="G28" s="1"/>
    </row>
    <row r="29" spans="1:7" ht="18" customHeight="1">
      <c r="A29" s="8"/>
      <c r="B29" s="210"/>
      <c r="C29" s="210"/>
      <c r="D29" s="210"/>
      <c r="E29" s="210"/>
      <c r="F29" s="1"/>
      <c r="G29" s="1"/>
    </row>
    <row r="30" spans="1:7" ht="15" customHeight="1">
      <c r="A30" s="8"/>
      <c r="C30" s="9"/>
      <c r="D30" s="10"/>
      <c r="E30" s="11"/>
      <c r="F30" s="1"/>
      <c r="G30" s="1"/>
    </row>
    <row r="31" spans="1:7" ht="15" customHeight="1">
      <c r="A31" s="8"/>
      <c r="C31" s="9"/>
      <c r="D31" s="10"/>
      <c r="E31" s="11"/>
      <c r="F31" s="1"/>
      <c r="G31" s="1"/>
    </row>
    <row r="32" spans="1:7" ht="15" customHeight="1">
      <c r="A32" s="8"/>
      <c r="B32" s="16"/>
      <c r="C32" s="9"/>
      <c r="D32" s="10"/>
      <c r="E32" s="11"/>
      <c r="F32" s="1"/>
      <c r="G32" s="1"/>
    </row>
    <row r="33" spans="1:7" ht="12.75">
      <c r="A33" s="8"/>
      <c r="B33" s="16"/>
      <c r="C33" s="9"/>
      <c r="D33" s="10"/>
      <c r="E33" s="11"/>
      <c r="F33" s="1"/>
      <c r="G33" s="1"/>
    </row>
    <row r="34" spans="1:7" ht="12.75">
      <c r="A34" s="8"/>
      <c r="B34" s="16"/>
      <c r="C34" s="9"/>
      <c r="D34" s="10"/>
      <c r="E34" s="11"/>
      <c r="F34" s="1"/>
      <c r="G34" s="1"/>
    </row>
    <row r="35" spans="1:7" ht="12.75">
      <c r="A35" s="8"/>
      <c r="B35" s="16"/>
      <c r="C35" s="9"/>
      <c r="D35" s="10"/>
      <c r="E35" s="11"/>
      <c r="F35" s="1"/>
      <c r="G35" s="1"/>
    </row>
    <row r="36" spans="1:7" ht="12.75">
      <c r="A36" s="8"/>
      <c r="C36" s="9"/>
      <c r="D36" s="10"/>
      <c r="E36" s="11"/>
      <c r="F36" s="1"/>
      <c r="G36" s="1"/>
    </row>
    <row r="37" spans="1:7" ht="12.75" customHeight="1">
      <c r="A37" s="8"/>
      <c r="B37" s="16"/>
      <c r="C37" s="9"/>
      <c r="D37" s="10"/>
      <c r="E37" s="11"/>
      <c r="F37" s="1"/>
      <c r="G37" s="1"/>
    </row>
    <row r="38" spans="1:7" ht="12.75">
      <c r="A38" s="8"/>
      <c r="B38" s="16"/>
      <c r="C38" s="9"/>
      <c r="D38" s="10"/>
      <c r="E38" s="11"/>
      <c r="F38" s="1"/>
      <c r="G38" s="1"/>
    </row>
    <row r="39" spans="1:7" ht="12.75">
      <c r="A39" s="8"/>
      <c r="B39" s="16"/>
      <c r="C39" s="9"/>
      <c r="D39" s="10"/>
      <c r="E39" s="11"/>
      <c r="F39" s="1"/>
      <c r="G39" s="1"/>
    </row>
    <row r="40" spans="1:7" ht="12.75">
      <c r="A40" s="8"/>
      <c r="B40" s="16"/>
      <c r="C40" s="9"/>
      <c r="D40" s="10"/>
      <c r="E40" s="11"/>
      <c r="F40" s="1"/>
      <c r="G40" s="1"/>
    </row>
    <row r="41" spans="1:7" ht="12.75">
      <c r="A41" s="8"/>
      <c r="B41" s="16"/>
      <c r="C41" s="9"/>
      <c r="D41" s="10"/>
      <c r="E41" s="11"/>
      <c r="F41" s="1"/>
      <c r="G41" s="1"/>
    </row>
    <row r="42" spans="1:7" ht="12.75">
      <c r="A42" s="8"/>
      <c r="B42" s="16"/>
      <c r="C42" s="9"/>
      <c r="D42" s="10"/>
      <c r="E42" s="11"/>
      <c r="F42" s="1"/>
      <c r="G42" s="1"/>
    </row>
    <row r="43" spans="1:7" ht="12.75">
      <c r="A43" s="8"/>
      <c r="B43" s="16"/>
      <c r="C43" s="9"/>
      <c r="D43" s="10"/>
      <c r="E43" s="11"/>
      <c r="F43" s="1"/>
      <c r="G43" s="1"/>
    </row>
    <row r="44" spans="1:7" ht="12.75">
      <c r="A44" s="8"/>
      <c r="B44" s="16"/>
      <c r="C44" s="9"/>
      <c r="D44" s="10"/>
      <c r="E44" s="11"/>
      <c r="F44" s="1"/>
      <c r="G44" s="1"/>
    </row>
    <row r="45" spans="1:7" ht="12.75">
      <c r="A45" s="8"/>
      <c r="B45" s="16"/>
      <c r="C45" s="9"/>
      <c r="D45" s="10"/>
      <c r="E45" s="11"/>
      <c r="F45" s="1"/>
      <c r="G45" s="1"/>
    </row>
    <row r="46" spans="1:7" ht="12.75">
      <c r="A46" s="8"/>
      <c r="C46" s="9"/>
      <c r="D46" s="10"/>
      <c r="E46" s="11"/>
      <c r="F46" s="1"/>
      <c r="G46" s="1"/>
    </row>
    <row r="47" spans="1:7" ht="12.75">
      <c r="A47" s="8"/>
      <c r="C47" s="9"/>
      <c r="D47" s="10"/>
      <c r="E47" s="11"/>
      <c r="F47" s="1"/>
      <c r="G47" s="1"/>
    </row>
    <row r="48" spans="1:7" ht="12.75">
      <c r="A48" s="8"/>
      <c r="C48" s="9"/>
      <c r="D48" s="10"/>
      <c r="E48" s="11"/>
      <c r="F48" s="1"/>
      <c r="G48" s="1"/>
    </row>
    <row r="49" spans="1:7" ht="12.75">
      <c r="A49" s="8"/>
      <c r="C49" s="9"/>
      <c r="D49" s="10"/>
      <c r="E49" s="11"/>
      <c r="F49" s="1"/>
      <c r="G49" s="1"/>
    </row>
    <row r="50" spans="1:7" ht="12.75">
      <c r="A50" s="8"/>
      <c r="C50" s="9"/>
      <c r="D50" s="10"/>
      <c r="E50" s="11"/>
      <c r="F50" s="1"/>
      <c r="G50" s="1"/>
    </row>
    <row r="51" spans="1:7" ht="12.75">
      <c r="A51" s="8"/>
      <c r="B51" s="16"/>
      <c r="C51" s="9"/>
      <c r="D51" s="10"/>
      <c r="E51" s="11"/>
      <c r="F51" s="1"/>
      <c r="G51" s="1"/>
    </row>
    <row r="52" spans="1:7" ht="12.75">
      <c r="A52" s="8"/>
      <c r="B52" s="16" t="s">
        <v>16</v>
      </c>
      <c r="C52" s="9"/>
      <c r="D52" s="10"/>
      <c r="E52" s="11"/>
      <c r="F52" s="1"/>
      <c r="G52" s="1"/>
    </row>
    <row r="53" spans="1:7" ht="12.75">
      <c r="A53" s="8"/>
      <c r="B53" s="16" t="s">
        <v>35</v>
      </c>
      <c r="C53" s="9"/>
      <c r="D53" s="10"/>
      <c r="E53" s="11"/>
      <c r="F53" s="1"/>
      <c r="G53" s="1"/>
    </row>
    <row r="54" spans="1:7" ht="12.75">
      <c r="A54" s="8"/>
      <c r="B54" s="16"/>
      <c r="C54" s="9"/>
      <c r="D54" s="10"/>
      <c r="E54" s="11"/>
      <c r="F54" s="1"/>
      <c r="G54" s="1"/>
    </row>
    <row r="55" spans="1:7" ht="12.75">
      <c r="A55" s="8"/>
      <c r="B55" s="16"/>
      <c r="C55" s="9"/>
      <c r="D55" s="10"/>
      <c r="E55" s="11"/>
      <c r="F55" s="1"/>
      <c r="G55" s="1"/>
    </row>
    <row r="56" spans="1:7" ht="12.75">
      <c r="A56" s="8"/>
      <c r="B56" s="16"/>
      <c r="C56" s="9"/>
      <c r="D56" s="10"/>
      <c r="E56" s="11"/>
      <c r="F56" s="1"/>
      <c r="G56" s="1"/>
    </row>
    <row r="57" spans="1:7" ht="12.75">
      <c r="A57" s="8"/>
      <c r="B57" s="16"/>
      <c r="C57" s="9"/>
      <c r="D57" s="10"/>
      <c r="E57" s="11"/>
      <c r="F57" s="1"/>
      <c r="G57" s="1"/>
    </row>
    <row r="58" spans="1:7" ht="21" customHeight="1">
      <c r="A58" s="8"/>
      <c r="B58" s="16"/>
      <c r="C58" s="9"/>
      <c r="D58" s="10"/>
      <c r="E58" s="11"/>
      <c r="F58" s="1"/>
      <c r="G58" s="1"/>
    </row>
    <row r="59" spans="1:7" ht="12.75" customHeight="1">
      <c r="A59" s="8"/>
      <c r="B59" s="16"/>
      <c r="C59" s="9"/>
      <c r="D59" s="10"/>
      <c r="E59" s="11"/>
      <c r="F59" s="1"/>
      <c r="G59" s="1"/>
    </row>
    <row r="60" spans="1:7" ht="12.75" customHeight="1">
      <c r="A60" s="8"/>
      <c r="B60" s="16"/>
      <c r="C60" s="9"/>
      <c r="D60" s="10"/>
      <c r="E60" s="11"/>
      <c r="F60" s="1"/>
      <c r="G60" s="1"/>
    </row>
    <row r="61" spans="1:7" ht="12.75" customHeight="1">
      <c r="A61" s="8"/>
      <c r="B61" s="16"/>
      <c r="C61" s="9"/>
      <c r="D61" s="10"/>
      <c r="E61" s="11"/>
      <c r="F61" s="1"/>
      <c r="G61" s="1"/>
    </row>
    <row r="62" spans="1:7" ht="18" customHeight="1">
      <c r="A62" s="8"/>
      <c r="B62" s="77" t="s">
        <v>19</v>
      </c>
      <c r="C62" s="9"/>
      <c r="D62" s="10"/>
      <c r="E62" s="11"/>
      <c r="F62" s="1"/>
      <c r="G62" s="1"/>
    </row>
    <row r="63" spans="1:7" ht="12.75" customHeight="1">
      <c r="A63" s="8"/>
      <c r="B63" s="16"/>
      <c r="C63" s="9"/>
      <c r="D63" s="10"/>
      <c r="E63" s="11"/>
      <c r="F63" s="1"/>
      <c r="G63" s="1"/>
    </row>
    <row r="64" spans="1:7" ht="13.5" customHeight="1">
      <c r="A64" s="8"/>
      <c r="B64" s="16"/>
      <c r="C64" s="9"/>
      <c r="D64" s="10"/>
      <c r="E64" s="11"/>
      <c r="F64" s="1"/>
      <c r="G64" s="1"/>
    </row>
    <row r="65" spans="1:7" ht="12.75">
      <c r="A65" s="8"/>
      <c r="B65" s="18"/>
      <c r="C65" s="9"/>
      <c r="D65" s="10"/>
      <c r="E65" s="11"/>
      <c r="F65" s="1"/>
      <c r="G65" s="1"/>
    </row>
    <row r="66" spans="1:7" ht="12.75">
      <c r="A66" s="8"/>
      <c r="B66" s="18"/>
      <c r="C66" s="9"/>
      <c r="D66" s="10"/>
      <c r="E66" s="11"/>
      <c r="F66" s="1"/>
      <c r="G66" s="1"/>
    </row>
    <row r="67" spans="1:7" ht="27.75" customHeight="1">
      <c r="A67" s="8"/>
      <c r="B67" s="18"/>
      <c r="C67" s="9"/>
      <c r="D67" s="10"/>
      <c r="E67" s="11"/>
      <c r="F67" s="1"/>
      <c r="G67" s="1"/>
    </row>
    <row r="68" spans="1:7" ht="12.75">
      <c r="A68" s="8"/>
      <c r="B68" s="17" t="s">
        <v>0</v>
      </c>
      <c r="C68" s="9"/>
      <c r="D68" s="10"/>
      <c r="E68" s="11"/>
      <c r="F68" s="1"/>
      <c r="G68" s="1"/>
    </row>
    <row r="69" spans="1:7" ht="12.75">
      <c r="A69" s="8"/>
      <c r="B69" s="19"/>
      <c r="C69" s="9"/>
      <c r="D69" s="10"/>
      <c r="E69" s="11"/>
      <c r="F69" s="1"/>
      <c r="G69" s="1"/>
    </row>
    <row r="70" spans="1:7" ht="12.75">
      <c r="A70" s="20" t="s">
        <v>1</v>
      </c>
      <c r="B70" s="19" t="s">
        <v>2</v>
      </c>
      <c r="C70" s="9"/>
      <c r="D70" s="10"/>
      <c r="E70" s="11"/>
      <c r="F70" s="1"/>
      <c r="G70" s="1"/>
    </row>
    <row r="71" spans="1:7" ht="12.75">
      <c r="A71" s="20"/>
      <c r="B71" s="19"/>
      <c r="C71" s="9"/>
      <c r="D71" s="10"/>
      <c r="E71" s="11"/>
      <c r="F71" s="1"/>
      <c r="G71" s="1"/>
    </row>
    <row r="72" spans="1:7" ht="12.75">
      <c r="A72" s="20" t="s">
        <v>3</v>
      </c>
      <c r="B72" s="19" t="s">
        <v>95</v>
      </c>
      <c r="C72" s="9"/>
      <c r="D72" s="10"/>
      <c r="E72" s="11"/>
      <c r="F72" s="1"/>
      <c r="G72" s="1"/>
    </row>
    <row r="73" spans="1:7" ht="12.75">
      <c r="A73" s="20"/>
      <c r="B73" s="19"/>
      <c r="C73" s="9"/>
      <c r="D73" s="10"/>
      <c r="E73" s="11"/>
      <c r="F73" s="1"/>
      <c r="G73" s="1"/>
    </row>
    <row r="74" spans="1:7" ht="12.75">
      <c r="A74" s="20" t="s">
        <v>4</v>
      </c>
      <c r="B74" s="19" t="s">
        <v>5</v>
      </c>
      <c r="C74" s="9"/>
      <c r="D74" s="10"/>
      <c r="E74" s="11"/>
      <c r="F74" s="1"/>
      <c r="G74" s="1"/>
    </row>
    <row r="75" spans="1:7" ht="12.75">
      <c r="A75" s="20"/>
      <c r="B75" s="19"/>
      <c r="C75" s="9"/>
      <c r="D75" s="10"/>
      <c r="E75" s="11"/>
      <c r="F75" s="1"/>
      <c r="G75" s="1"/>
    </row>
    <row r="76" spans="1:7" ht="12.75">
      <c r="A76" s="20" t="s">
        <v>94</v>
      </c>
      <c r="B76" s="19" t="s">
        <v>34</v>
      </c>
      <c r="C76" s="9"/>
      <c r="D76" s="10"/>
      <c r="E76" s="11"/>
      <c r="F76" s="1"/>
      <c r="G76" s="1"/>
    </row>
    <row r="77" spans="1:7" ht="12.75">
      <c r="A77" s="20"/>
      <c r="B77" s="19"/>
      <c r="C77" s="9"/>
      <c r="D77" s="10"/>
      <c r="E77" s="11"/>
      <c r="F77" s="1"/>
      <c r="G77" s="1"/>
    </row>
    <row r="78" spans="1:7" ht="19.5" customHeight="1">
      <c r="A78" s="8"/>
      <c r="B78" s="19" t="s">
        <v>6</v>
      </c>
      <c r="C78" s="9"/>
      <c r="D78" s="10"/>
      <c r="E78" s="11"/>
      <c r="F78" s="1"/>
      <c r="G78" s="1"/>
    </row>
    <row r="79" spans="1:7" ht="45.75" customHeight="1">
      <c r="A79" s="8"/>
      <c r="B79" s="19" t="s">
        <v>21</v>
      </c>
      <c r="C79" s="9"/>
      <c r="D79" s="10"/>
      <c r="E79" s="11"/>
      <c r="F79" s="1"/>
      <c r="G79" s="1"/>
    </row>
    <row r="80" spans="1:7" ht="12.75">
      <c r="A80" s="8"/>
      <c r="B80" s="19" t="s">
        <v>31</v>
      </c>
      <c r="C80" s="9"/>
      <c r="D80" s="10"/>
      <c r="E80" s="11"/>
      <c r="F80" s="1"/>
      <c r="G80" s="1"/>
    </row>
    <row r="81" spans="1:7" ht="12.75">
      <c r="A81" s="8"/>
      <c r="B81" s="19"/>
      <c r="C81" s="9"/>
      <c r="D81" s="10"/>
      <c r="E81" s="11"/>
      <c r="F81" s="1"/>
      <c r="G81" s="1"/>
    </row>
    <row r="82" spans="1:7" ht="12.75">
      <c r="A82" s="8"/>
      <c r="B82" s="19"/>
      <c r="C82" s="9"/>
      <c r="D82" s="10"/>
      <c r="E82" s="11"/>
      <c r="F82" s="1"/>
      <c r="G82" s="1"/>
    </row>
    <row r="83" spans="1:7" ht="10.5" customHeight="1">
      <c r="A83" s="8"/>
      <c r="B83" s="19"/>
      <c r="C83" s="9"/>
      <c r="D83" s="10"/>
      <c r="E83" s="11"/>
      <c r="F83" s="1"/>
      <c r="G83" s="1"/>
    </row>
    <row r="84" spans="1:6" ht="30" customHeight="1">
      <c r="A84" s="21" t="s">
        <v>25</v>
      </c>
      <c r="B84" s="22" t="s">
        <v>26</v>
      </c>
      <c r="C84" s="23" t="s">
        <v>27</v>
      </c>
      <c r="D84" s="24" t="s">
        <v>28</v>
      </c>
      <c r="E84" s="24" t="s">
        <v>29</v>
      </c>
      <c r="F84" s="25" t="s">
        <v>30</v>
      </c>
    </row>
    <row r="85" spans="1:7" ht="10.5" customHeight="1">
      <c r="A85" s="8"/>
      <c r="B85" s="19"/>
      <c r="C85" s="9"/>
      <c r="D85" s="10"/>
      <c r="E85" s="26"/>
      <c r="F85" s="27"/>
      <c r="G85" s="1"/>
    </row>
    <row r="86" spans="1:7" ht="13.5" customHeight="1">
      <c r="A86" s="20" t="s">
        <v>1</v>
      </c>
      <c r="B86" s="19" t="s">
        <v>2</v>
      </c>
      <c r="C86" s="9"/>
      <c r="D86" s="10"/>
      <c r="E86" s="11"/>
      <c r="F86" s="1"/>
      <c r="G86" s="1"/>
    </row>
    <row r="87" spans="1:7" ht="10.5" customHeight="1">
      <c r="A87" s="8"/>
      <c r="B87" s="19"/>
      <c r="C87" s="9"/>
      <c r="D87" s="10"/>
      <c r="E87" s="11"/>
      <c r="F87" s="1"/>
      <c r="G87" s="1"/>
    </row>
    <row r="88" spans="1:7" ht="52.5" customHeight="1">
      <c r="A88" s="20" t="s">
        <v>7</v>
      </c>
      <c r="B88" s="19" t="s">
        <v>36</v>
      </c>
      <c r="C88" s="9" t="s">
        <v>23</v>
      </c>
      <c r="D88" s="29">
        <v>1</v>
      </c>
      <c r="E88" s="4">
        <v>0</v>
      </c>
      <c r="F88" s="27">
        <f>D88*E88</f>
        <v>0</v>
      </c>
      <c r="G88" s="1"/>
    </row>
    <row r="89" spans="1:7" ht="10.5" customHeight="1">
      <c r="A89" s="20"/>
      <c r="B89" s="19"/>
      <c r="C89" s="9"/>
      <c r="D89" s="10"/>
      <c r="E89" s="11"/>
      <c r="F89" s="1"/>
      <c r="G89" s="1"/>
    </row>
    <row r="90" spans="1:7" ht="39" customHeight="1">
      <c r="A90" s="20" t="s">
        <v>9</v>
      </c>
      <c r="B90" s="19" t="s">
        <v>15</v>
      </c>
      <c r="C90" s="9"/>
      <c r="D90" s="29"/>
      <c r="E90" s="4"/>
      <c r="F90" s="27"/>
      <c r="G90" s="1"/>
    </row>
    <row r="91" spans="1:7" ht="39" customHeight="1">
      <c r="A91" s="112"/>
      <c r="B91" s="104" t="s">
        <v>37</v>
      </c>
      <c r="C91" s="105"/>
      <c r="D91" s="113"/>
      <c r="E91" s="107"/>
      <c r="F91" s="107"/>
      <c r="G91" s="107"/>
    </row>
    <row r="92" spans="1:7" ht="27" customHeight="1">
      <c r="A92" s="112"/>
      <c r="B92" s="104" t="s">
        <v>38</v>
      </c>
      <c r="D92" s="114"/>
      <c r="E92" s="107"/>
      <c r="F92" s="107"/>
      <c r="G92" s="107"/>
    </row>
    <row r="93" spans="1:7" ht="39" customHeight="1">
      <c r="A93" s="112"/>
      <c r="B93" s="104" t="s">
        <v>39</v>
      </c>
      <c r="D93" s="114"/>
      <c r="E93" s="107"/>
      <c r="F93" s="107"/>
      <c r="G93" s="107"/>
    </row>
    <row r="94" spans="1:7" ht="13.5" customHeight="1">
      <c r="A94" s="112"/>
      <c r="B94" s="104" t="s">
        <v>40</v>
      </c>
      <c r="C94" s="9" t="s">
        <v>23</v>
      </c>
      <c r="D94" s="115">
        <v>1</v>
      </c>
      <c r="E94" s="4">
        <v>0</v>
      </c>
      <c r="F94" s="27">
        <f>D94*E94</f>
        <v>0</v>
      </c>
      <c r="G94" s="107"/>
    </row>
    <row r="95" spans="1:7" ht="10.5" customHeight="1">
      <c r="A95" s="20"/>
      <c r="B95" s="19"/>
      <c r="C95" s="9"/>
      <c r="D95" s="29"/>
      <c r="E95" s="68"/>
      <c r="F95" s="27"/>
      <c r="G95" s="1"/>
    </row>
    <row r="96" spans="1:8" s="118" customFormat="1" ht="66" customHeight="1">
      <c r="A96" s="20" t="s">
        <v>10</v>
      </c>
      <c r="B96" s="19" t="s">
        <v>63</v>
      </c>
      <c r="C96" s="9"/>
      <c r="D96" s="10"/>
      <c r="E96" s="11"/>
      <c r="F96" s="1"/>
      <c r="G96" s="1"/>
      <c r="H96" s="117"/>
    </row>
    <row r="97" spans="1:8" s="118" customFormat="1" ht="13.5" customHeight="1">
      <c r="A97" s="8"/>
      <c r="B97" s="19" t="s">
        <v>62</v>
      </c>
      <c r="C97" s="9" t="s">
        <v>12</v>
      </c>
      <c r="D97" s="28">
        <v>5</v>
      </c>
      <c r="E97" s="4">
        <v>0</v>
      </c>
      <c r="F97" s="27">
        <f>D97*E97</f>
        <v>0</v>
      </c>
      <c r="G97" s="1"/>
      <c r="H97" s="117"/>
    </row>
    <row r="98" spans="1:8" s="118" customFormat="1" ht="12" customHeight="1">
      <c r="A98" s="8"/>
      <c r="B98" s="19"/>
      <c r="C98" s="9"/>
      <c r="D98" s="28"/>
      <c r="E98" s="4"/>
      <c r="F98" s="27"/>
      <c r="G98" s="1"/>
      <c r="H98" s="117"/>
    </row>
    <row r="99" spans="1:13" s="30" customFormat="1" ht="66" customHeight="1">
      <c r="A99" s="69" t="s">
        <v>11</v>
      </c>
      <c r="B99" s="116" t="s">
        <v>120</v>
      </c>
      <c r="C99" s="90" t="s">
        <v>14</v>
      </c>
      <c r="D99" s="102">
        <v>50</v>
      </c>
      <c r="E99" s="4">
        <v>0</v>
      </c>
      <c r="F99" s="27">
        <f>D99*E99</f>
        <v>0</v>
      </c>
      <c r="G99" s="33"/>
      <c r="H99" s="86"/>
      <c r="I99" s="34"/>
      <c r="J99" s="34"/>
      <c r="K99" s="35"/>
      <c r="L99" s="36"/>
      <c r="M99" s="36"/>
    </row>
    <row r="100" spans="1:7" ht="10.5" customHeight="1">
      <c r="A100" s="8"/>
      <c r="B100" s="19"/>
      <c r="C100" s="9"/>
      <c r="D100" s="10"/>
      <c r="E100" s="11"/>
      <c r="F100" s="1"/>
      <c r="G100" s="1"/>
    </row>
    <row r="101" spans="1:6" ht="66" customHeight="1">
      <c r="A101" s="20" t="s">
        <v>64</v>
      </c>
      <c r="B101" s="19" t="s">
        <v>41</v>
      </c>
      <c r="C101" s="9" t="s">
        <v>8</v>
      </c>
      <c r="D101" s="46">
        <v>15</v>
      </c>
      <c r="E101" s="68">
        <v>0</v>
      </c>
      <c r="F101" s="27">
        <f>D101*E101</f>
        <v>0</v>
      </c>
    </row>
    <row r="102" spans="1:6" ht="10.5" customHeight="1">
      <c r="A102" s="20"/>
      <c r="B102" s="19"/>
      <c r="C102" s="9"/>
      <c r="D102" s="46"/>
      <c r="E102" s="68"/>
      <c r="F102" s="27"/>
    </row>
    <row r="103" spans="1:7" ht="13.5" customHeight="1">
      <c r="A103" s="39"/>
      <c r="B103" s="40" t="s">
        <v>13</v>
      </c>
      <c r="C103" s="41"/>
      <c r="D103" s="42"/>
      <c r="E103" s="43"/>
      <c r="F103" s="44">
        <f>SUM(F88:F102)</f>
        <v>0</v>
      </c>
      <c r="G103" s="45"/>
    </row>
    <row r="104" spans="1:7" ht="12" customHeight="1">
      <c r="A104" s="71"/>
      <c r="B104" s="72"/>
      <c r="C104" s="73"/>
      <c r="D104" s="74"/>
      <c r="E104" s="75"/>
      <c r="F104" s="76"/>
      <c r="G104" s="45"/>
    </row>
    <row r="105" spans="1:8" s="118" customFormat="1" ht="30" customHeight="1">
      <c r="A105" s="21" t="s">
        <v>25</v>
      </c>
      <c r="B105" s="144" t="s">
        <v>26</v>
      </c>
      <c r="C105" s="145" t="s">
        <v>65</v>
      </c>
      <c r="D105" s="24" t="s">
        <v>28</v>
      </c>
      <c r="E105" s="24" t="s">
        <v>29</v>
      </c>
      <c r="F105" s="146" t="s">
        <v>30</v>
      </c>
      <c r="H105" s="117"/>
    </row>
    <row r="106" spans="1:8" s="118" customFormat="1" ht="11.25" customHeight="1">
      <c r="A106" s="8"/>
      <c r="B106" s="19"/>
      <c r="C106" s="9"/>
      <c r="D106" s="10"/>
      <c r="E106" s="26"/>
      <c r="F106" s="27"/>
      <c r="G106" s="1"/>
      <c r="H106" s="117"/>
    </row>
    <row r="107" spans="1:8" s="118" customFormat="1" ht="13.5" customHeight="1">
      <c r="A107" s="20" t="s">
        <v>3</v>
      </c>
      <c r="B107" s="19" t="s">
        <v>66</v>
      </c>
      <c r="C107" s="9"/>
      <c r="D107" s="10"/>
      <c r="E107" s="26"/>
      <c r="F107" s="27"/>
      <c r="G107" s="1"/>
      <c r="H107" s="124"/>
    </row>
    <row r="108" spans="1:8" s="118" customFormat="1" ht="11.25" customHeight="1">
      <c r="A108" s="8"/>
      <c r="B108" s="19"/>
      <c r="C108" s="9"/>
      <c r="D108" s="10"/>
      <c r="E108" s="11"/>
      <c r="F108" s="1"/>
      <c r="G108" s="1"/>
      <c r="H108" s="117"/>
    </row>
    <row r="109" spans="1:7" s="119" customFormat="1" ht="27" customHeight="1">
      <c r="A109" s="112" t="s">
        <v>7</v>
      </c>
      <c r="B109" s="104" t="s">
        <v>75</v>
      </c>
      <c r="C109" s="105"/>
      <c r="D109" s="113"/>
      <c r="E109" s="109"/>
      <c r="F109" s="109"/>
      <c r="G109" s="107"/>
    </row>
    <row r="110" spans="1:7" s="119" customFormat="1" ht="39" customHeight="1">
      <c r="A110" s="112"/>
      <c r="B110" s="104" t="s">
        <v>67</v>
      </c>
      <c r="C110" s="105"/>
      <c r="D110" s="113"/>
      <c r="E110" s="109"/>
      <c r="F110" s="109"/>
      <c r="G110" s="107"/>
    </row>
    <row r="111" spans="1:7" s="119" customFormat="1" ht="27" customHeight="1">
      <c r="A111" s="112"/>
      <c r="B111" s="104" t="s">
        <v>68</v>
      </c>
      <c r="C111" s="105"/>
      <c r="D111" s="113"/>
      <c r="E111" s="109"/>
      <c r="F111" s="109"/>
      <c r="G111" s="107"/>
    </row>
    <row r="112" spans="1:7" s="119" customFormat="1" ht="27" customHeight="1">
      <c r="A112" s="112"/>
      <c r="B112" s="104" t="s">
        <v>69</v>
      </c>
      <c r="C112" s="105"/>
      <c r="D112" s="113"/>
      <c r="E112" s="109"/>
      <c r="F112" s="109"/>
      <c r="G112" s="107"/>
    </row>
    <row r="113" spans="1:7" s="119" customFormat="1" ht="13.5" customHeight="1">
      <c r="A113" s="112"/>
      <c r="B113" s="104" t="s">
        <v>70</v>
      </c>
      <c r="C113" s="105" t="s">
        <v>12</v>
      </c>
      <c r="D113" s="113">
        <v>30</v>
      </c>
      <c r="E113" s="109">
        <v>0</v>
      </c>
      <c r="F113" s="109">
        <f>D113*E113</f>
        <v>0</v>
      </c>
      <c r="G113" s="107"/>
    </row>
    <row r="114" spans="1:7" s="119" customFormat="1" ht="11.25" customHeight="1">
      <c r="A114" s="112"/>
      <c r="B114" s="104"/>
      <c r="C114" s="105"/>
      <c r="D114" s="113"/>
      <c r="E114" s="109"/>
      <c r="F114" s="109"/>
      <c r="G114" s="107"/>
    </row>
    <row r="115" spans="1:8" s="118" customFormat="1" ht="66.75" customHeight="1">
      <c r="A115" s="20" t="s">
        <v>9</v>
      </c>
      <c r="B115" s="19" t="s">
        <v>71</v>
      </c>
      <c r="C115" s="9" t="s">
        <v>12</v>
      </c>
      <c r="D115" s="28">
        <v>30</v>
      </c>
      <c r="E115" s="4">
        <v>0</v>
      </c>
      <c r="F115" s="4">
        <f>D115*E115</f>
        <v>0</v>
      </c>
      <c r="G115" s="1"/>
      <c r="H115" s="126"/>
    </row>
    <row r="116" spans="1:8" s="118" customFormat="1" ht="11.25" customHeight="1">
      <c r="A116" s="20"/>
      <c r="B116" s="19"/>
      <c r="C116" s="9"/>
      <c r="D116" s="10"/>
      <c r="E116" s="11"/>
      <c r="F116" s="1"/>
      <c r="G116" s="1"/>
      <c r="H116" s="125"/>
    </row>
    <row r="117" spans="1:8" s="118" customFormat="1" ht="42" customHeight="1">
      <c r="A117" s="20" t="s">
        <v>10</v>
      </c>
      <c r="B117" s="19" t="s">
        <v>72</v>
      </c>
      <c r="C117" s="9" t="s">
        <v>8</v>
      </c>
      <c r="D117" s="46">
        <v>60</v>
      </c>
      <c r="E117" s="4">
        <v>0</v>
      </c>
      <c r="F117" s="4">
        <f>SUM(D117*E117)</f>
        <v>0</v>
      </c>
      <c r="G117" s="1"/>
      <c r="H117" s="125"/>
    </row>
    <row r="118" spans="1:8" s="118" customFormat="1" ht="11.25" customHeight="1">
      <c r="A118" s="20"/>
      <c r="B118" s="19"/>
      <c r="C118" s="9"/>
      <c r="D118" s="10"/>
      <c r="E118" s="11"/>
      <c r="F118" s="1"/>
      <c r="G118" s="1"/>
      <c r="H118" s="125"/>
    </row>
    <row r="119" spans="1:8" s="118" customFormat="1" ht="52.5" customHeight="1">
      <c r="A119" s="20" t="s">
        <v>11</v>
      </c>
      <c r="B119" s="19" t="s">
        <v>76</v>
      </c>
      <c r="C119" s="9"/>
      <c r="D119" s="10"/>
      <c r="E119" s="11"/>
      <c r="F119" s="1"/>
      <c r="G119" s="1"/>
      <c r="H119" s="117"/>
    </row>
    <row r="120" spans="1:8" s="118" customFormat="1" ht="52.5" customHeight="1">
      <c r="A120" s="20"/>
      <c r="B120" s="19" t="s">
        <v>73</v>
      </c>
      <c r="C120" s="9"/>
      <c r="D120" s="10"/>
      <c r="E120" s="11"/>
      <c r="F120" s="1"/>
      <c r="G120" s="1"/>
      <c r="H120" s="117"/>
    </row>
    <row r="121" spans="1:8" s="118" customFormat="1" ht="13.5" customHeight="1">
      <c r="A121" s="8"/>
      <c r="B121" s="19" t="s">
        <v>74</v>
      </c>
      <c r="C121" s="9" t="s">
        <v>8</v>
      </c>
      <c r="D121" s="46">
        <v>30</v>
      </c>
      <c r="E121" s="4">
        <v>0</v>
      </c>
      <c r="F121" s="4">
        <f>SUM(D121*E121)</f>
        <v>0</v>
      </c>
      <c r="G121" s="1"/>
      <c r="H121" s="117"/>
    </row>
    <row r="122" spans="1:8" s="118" customFormat="1" ht="11.25" customHeight="1">
      <c r="A122" s="8"/>
      <c r="B122" s="19"/>
      <c r="C122" s="9"/>
      <c r="D122" s="46"/>
      <c r="E122" s="4"/>
      <c r="F122" s="4"/>
      <c r="G122" s="1"/>
      <c r="H122" s="127"/>
    </row>
    <row r="123" spans="1:8" s="118" customFormat="1" ht="13.5" customHeight="1">
      <c r="A123" s="39"/>
      <c r="B123" s="40" t="s">
        <v>13</v>
      </c>
      <c r="C123" s="41"/>
      <c r="D123" s="42"/>
      <c r="E123" s="43"/>
      <c r="F123" s="44">
        <f>SUM(F108:F122)</f>
        <v>0</v>
      </c>
      <c r="G123" s="45"/>
      <c r="H123" s="128"/>
    </row>
    <row r="124" spans="1:8" s="118" customFormat="1" ht="13.5" customHeight="1">
      <c r="A124" s="129"/>
      <c r="B124" s="130"/>
      <c r="C124" s="131"/>
      <c r="D124" s="132"/>
      <c r="E124" s="133"/>
      <c r="F124" s="134"/>
      <c r="G124" s="45"/>
      <c r="H124" s="128"/>
    </row>
    <row r="125" spans="1:8" s="118" customFormat="1" ht="13.5" customHeight="1">
      <c r="A125" s="135"/>
      <c r="B125" s="136"/>
      <c r="C125" s="137"/>
      <c r="D125" s="138"/>
      <c r="E125" s="139"/>
      <c r="F125" s="140"/>
      <c r="G125" s="45"/>
      <c r="H125" s="128"/>
    </row>
    <row r="126" spans="1:6" ht="30" customHeight="1">
      <c r="A126" s="21" t="s">
        <v>25</v>
      </c>
      <c r="B126" s="147" t="s">
        <v>26</v>
      </c>
      <c r="C126" s="24" t="s">
        <v>27</v>
      </c>
      <c r="D126" s="24" t="s">
        <v>28</v>
      </c>
      <c r="E126" s="24" t="s">
        <v>29</v>
      </c>
      <c r="F126" s="148" t="s">
        <v>30</v>
      </c>
    </row>
    <row r="127" spans="1:7" ht="12.75" customHeight="1">
      <c r="A127" s="8"/>
      <c r="B127" s="19"/>
      <c r="C127" s="9"/>
      <c r="D127" s="10"/>
      <c r="E127" s="11"/>
      <c r="F127" s="1"/>
      <c r="G127" s="1"/>
    </row>
    <row r="128" spans="1:7" ht="12.75">
      <c r="A128" s="20" t="s">
        <v>4</v>
      </c>
      <c r="B128" s="19" t="s">
        <v>5</v>
      </c>
      <c r="C128" s="9"/>
      <c r="D128" s="10"/>
      <c r="E128" s="11"/>
      <c r="F128" s="1"/>
      <c r="G128" s="1"/>
    </row>
    <row r="129" spans="1:7" ht="12.75" customHeight="1">
      <c r="A129" s="8"/>
      <c r="B129" s="19"/>
      <c r="C129" s="9"/>
      <c r="D129" s="10"/>
      <c r="E129" s="11"/>
      <c r="F129" s="1"/>
      <c r="G129" s="1"/>
    </row>
    <row r="130" spans="1:8" s="118" customFormat="1" ht="54" customHeight="1">
      <c r="A130" s="20" t="s">
        <v>7</v>
      </c>
      <c r="B130" s="19" t="s">
        <v>84</v>
      </c>
      <c r="C130" s="9"/>
      <c r="D130" s="10"/>
      <c r="E130" s="11"/>
      <c r="F130" s="1"/>
      <c r="G130" s="1"/>
      <c r="H130" s="117"/>
    </row>
    <row r="131" spans="1:8" s="118" customFormat="1" ht="27" customHeight="1">
      <c r="A131" s="8"/>
      <c r="B131" s="19" t="s">
        <v>85</v>
      </c>
      <c r="C131" s="9"/>
      <c r="D131" s="10"/>
      <c r="E131" s="11"/>
      <c r="F131" s="1"/>
      <c r="G131" s="1"/>
      <c r="H131" s="117"/>
    </row>
    <row r="132" spans="1:8" s="118" customFormat="1" ht="15" customHeight="1">
      <c r="A132" s="8"/>
      <c r="B132" s="19" t="s">
        <v>77</v>
      </c>
      <c r="C132" s="9" t="s">
        <v>12</v>
      </c>
      <c r="D132" s="46">
        <v>25</v>
      </c>
      <c r="E132" s="4">
        <v>0</v>
      </c>
      <c r="F132" s="4">
        <f>D132*E132</f>
        <v>0</v>
      </c>
      <c r="G132" s="1"/>
      <c r="H132" s="124"/>
    </row>
    <row r="133" spans="1:8" s="118" customFormat="1" ht="12.75" customHeight="1">
      <c r="A133" s="8"/>
      <c r="B133" s="19"/>
      <c r="C133" s="9"/>
      <c r="D133" s="10"/>
      <c r="E133" s="11"/>
      <c r="F133" s="1"/>
      <c r="G133" s="1"/>
      <c r="H133" s="117"/>
    </row>
    <row r="134" spans="1:8" s="118" customFormat="1" ht="39" customHeight="1">
      <c r="A134" s="20" t="s">
        <v>9</v>
      </c>
      <c r="B134" s="19" t="s">
        <v>78</v>
      </c>
      <c r="C134" s="9"/>
      <c r="D134" s="10"/>
      <c r="E134" s="11"/>
      <c r="F134" s="1"/>
      <c r="G134" s="1"/>
      <c r="H134" s="117"/>
    </row>
    <row r="135" spans="1:8" s="118" customFormat="1" ht="78" customHeight="1">
      <c r="A135" s="8"/>
      <c r="B135" s="19" t="s">
        <v>79</v>
      </c>
      <c r="C135" s="9"/>
      <c r="D135" s="10"/>
      <c r="E135" s="11"/>
      <c r="F135" s="1"/>
      <c r="G135" s="1"/>
      <c r="H135" s="117"/>
    </row>
    <row r="136" spans="1:8" s="118" customFormat="1" ht="13.5" customHeight="1">
      <c r="A136" s="112" t="s">
        <v>103</v>
      </c>
      <c r="B136" s="19" t="s">
        <v>80</v>
      </c>
      <c r="C136" s="9" t="s">
        <v>14</v>
      </c>
      <c r="D136" s="46">
        <v>15</v>
      </c>
      <c r="E136" s="4">
        <v>0</v>
      </c>
      <c r="F136" s="4">
        <f>D136*E136</f>
        <v>0</v>
      </c>
      <c r="G136" s="1"/>
      <c r="H136" s="117"/>
    </row>
    <row r="137" spans="1:8" s="118" customFormat="1" ht="13.5" customHeight="1">
      <c r="A137" s="112" t="s">
        <v>104</v>
      </c>
      <c r="B137" s="19" t="s">
        <v>81</v>
      </c>
      <c r="C137" s="9" t="s">
        <v>14</v>
      </c>
      <c r="D137" s="46">
        <v>30</v>
      </c>
      <c r="E137" s="4">
        <v>0</v>
      </c>
      <c r="F137" s="4">
        <f>D137*E137</f>
        <v>0</v>
      </c>
      <c r="G137" s="1"/>
      <c r="H137" s="117"/>
    </row>
    <row r="138" spans="1:8" s="118" customFormat="1" ht="13.5" customHeight="1">
      <c r="A138" s="8"/>
      <c r="B138" s="19" t="s">
        <v>82</v>
      </c>
      <c r="C138" s="9"/>
      <c r="D138" s="10"/>
      <c r="E138" s="11"/>
      <c r="F138" s="1"/>
      <c r="G138" s="1"/>
      <c r="H138" s="117"/>
    </row>
    <row r="139" spans="1:8" s="118" customFormat="1" ht="54" customHeight="1">
      <c r="A139" s="8"/>
      <c r="B139" s="19" t="s">
        <v>83</v>
      </c>
      <c r="C139" s="9"/>
      <c r="D139" s="10"/>
      <c r="E139" s="11"/>
      <c r="F139" s="1"/>
      <c r="G139" s="1"/>
      <c r="H139" s="117"/>
    </row>
    <row r="140" spans="1:8" s="118" customFormat="1" ht="12.75" customHeight="1">
      <c r="A140" s="8"/>
      <c r="B140" s="19"/>
      <c r="C140" s="9"/>
      <c r="D140" s="10"/>
      <c r="E140" s="11"/>
      <c r="F140" s="1"/>
      <c r="G140" s="1"/>
      <c r="H140" s="117"/>
    </row>
    <row r="141" spans="1:7" s="119" customFormat="1" ht="54" customHeight="1">
      <c r="A141" s="112" t="s">
        <v>10</v>
      </c>
      <c r="B141" s="104" t="s">
        <v>88</v>
      </c>
      <c r="C141" s="105"/>
      <c r="D141" s="121"/>
      <c r="E141" s="107"/>
      <c r="F141" s="107"/>
      <c r="G141" s="107"/>
    </row>
    <row r="142" spans="1:7" s="119" customFormat="1" ht="27" customHeight="1">
      <c r="A142" s="112"/>
      <c r="B142" s="104" t="s">
        <v>87</v>
      </c>
      <c r="C142" s="105" t="s">
        <v>8</v>
      </c>
      <c r="D142" s="113">
        <v>3</v>
      </c>
      <c r="E142" s="109">
        <v>0</v>
      </c>
      <c r="F142" s="109">
        <f>SUM(D142*E142)</f>
        <v>0</v>
      </c>
      <c r="G142" s="107"/>
    </row>
    <row r="143" spans="1:7" s="119" customFormat="1" ht="12.75" customHeight="1">
      <c r="A143" s="112"/>
      <c r="B143" s="104"/>
      <c r="C143" s="105"/>
      <c r="D143" s="121"/>
      <c r="E143" s="107"/>
      <c r="F143" s="107"/>
      <c r="G143" s="107"/>
    </row>
    <row r="144" spans="1:7" s="119" customFormat="1" ht="54" customHeight="1">
      <c r="A144" s="112" t="s">
        <v>11</v>
      </c>
      <c r="B144" s="104" t="s">
        <v>89</v>
      </c>
      <c r="C144" s="105"/>
      <c r="D144" s="121"/>
      <c r="E144" s="107"/>
      <c r="F144" s="107"/>
      <c r="G144" s="107"/>
    </row>
    <row r="145" spans="1:7" s="119" customFormat="1" ht="27" customHeight="1">
      <c r="A145" s="112"/>
      <c r="B145" s="104" t="s">
        <v>86</v>
      </c>
      <c r="C145" s="105" t="s">
        <v>8</v>
      </c>
      <c r="D145" s="113">
        <v>3</v>
      </c>
      <c r="E145" s="109">
        <v>0</v>
      </c>
      <c r="F145" s="109">
        <f>SUM(D145*E145)</f>
        <v>0</v>
      </c>
      <c r="G145" s="107"/>
    </row>
    <row r="146" spans="1:7" s="119" customFormat="1" ht="12.75" customHeight="1">
      <c r="A146" s="112"/>
      <c r="B146" s="104"/>
      <c r="C146" s="105"/>
      <c r="D146" s="121"/>
      <c r="E146" s="107"/>
      <c r="F146" s="107"/>
      <c r="G146" s="107"/>
    </row>
    <row r="147" spans="1:7" s="119" customFormat="1" ht="52.5" customHeight="1">
      <c r="A147" s="112" t="s">
        <v>64</v>
      </c>
      <c r="B147" s="19" t="s">
        <v>51</v>
      </c>
      <c r="C147" s="105"/>
      <c r="D147" s="121"/>
      <c r="E147" s="107"/>
      <c r="F147" s="107"/>
      <c r="G147" s="107"/>
    </row>
    <row r="148" spans="1:7" s="119" customFormat="1" ht="13.5" customHeight="1">
      <c r="A148" s="112"/>
      <c r="B148" s="104" t="s">
        <v>52</v>
      </c>
      <c r="C148" s="105" t="s">
        <v>12</v>
      </c>
      <c r="D148" s="113">
        <v>2</v>
      </c>
      <c r="E148" s="109">
        <v>0</v>
      </c>
      <c r="F148" s="109">
        <f>SUM(D148*E148)</f>
        <v>0</v>
      </c>
      <c r="G148" s="107"/>
    </row>
    <row r="149" spans="1:7" s="119" customFormat="1" ht="11.25" customHeight="1">
      <c r="A149" s="112"/>
      <c r="B149" s="104"/>
      <c r="C149" s="105"/>
      <c r="D149" s="121"/>
      <c r="E149" s="107"/>
      <c r="F149" s="107"/>
      <c r="G149" s="107"/>
    </row>
    <row r="150" spans="1:8" s="118" customFormat="1" ht="13.5" customHeight="1">
      <c r="A150" s="135"/>
      <c r="B150" s="136"/>
      <c r="C150" s="137"/>
      <c r="D150" s="138"/>
      <c r="E150" s="139"/>
      <c r="F150" s="140"/>
      <c r="G150" s="45"/>
      <c r="H150" s="128"/>
    </row>
    <row r="151" spans="1:6" ht="30" customHeight="1">
      <c r="A151" s="21" t="s">
        <v>25</v>
      </c>
      <c r="B151" s="22" t="s">
        <v>26</v>
      </c>
      <c r="C151" s="23" t="s">
        <v>27</v>
      </c>
      <c r="D151" s="24" t="s">
        <v>28</v>
      </c>
      <c r="E151" s="24" t="s">
        <v>29</v>
      </c>
      <c r="F151" s="25" t="s">
        <v>30</v>
      </c>
    </row>
    <row r="152" spans="1:7" ht="12.75" customHeight="1">
      <c r="A152" s="8"/>
      <c r="B152" s="19"/>
      <c r="C152" s="9"/>
      <c r="D152" s="10"/>
      <c r="E152" s="11"/>
      <c r="F152" s="1"/>
      <c r="G152" s="1"/>
    </row>
    <row r="153" spans="1:7" s="119" customFormat="1" ht="54" customHeight="1">
      <c r="A153" s="112" t="s">
        <v>90</v>
      </c>
      <c r="B153" s="104" t="s">
        <v>93</v>
      </c>
      <c r="C153" s="105"/>
      <c r="D153" s="141"/>
      <c r="E153" s="109"/>
      <c r="F153" s="109"/>
      <c r="G153" s="107"/>
    </row>
    <row r="154" spans="1:7" s="119" customFormat="1" ht="27" customHeight="1">
      <c r="A154" s="112"/>
      <c r="B154" s="104" t="s">
        <v>91</v>
      </c>
      <c r="C154" s="105" t="s">
        <v>8</v>
      </c>
      <c r="D154" s="113">
        <v>45</v>
      </c>
      <c r="E154" s="109">
        <v>0</v>
      </c>
      <c r="F154" s="109">
        <f>D154*E154</f>
        <v>0</v>
      </c>
      <c r="G154" s="142"/>
    </row>
    <row r="155" spans="1:7" s="119" customFormat="1" ht="12.75" customHeight="1">
      <c r="A155" s="112"/>
      <c r="B155" s="104"/>
      <c r="C155" s="105"/>
      <c r="D155" s="121"/>
      <c r="E155" s="107"/>
      <c r="F155" s="107"/>
      <c r="G155" s="107"/>
    </row>
    <row r="156" spans="1:6" ht="38.25">
      <c r="A156" s="20" t="s">
        <v>92</v>
      </c>
      <c r="B156" s="19" t="s">
        <v>43</v>
      </c>
      <c r="C156" s="9" t="s">
        <v>8</v>
      </c>
      <c r="D156" s="28">
        <v>15</v>
      </c>
      <c r="E156" s="4">
        <v>0</v>
      </c>
      <c r="F156" s="4">
        <f>SUM(D156*E156)</f>
        <v>0</v>
      </c>
    </row>
    <row r="157" spans="1:7" ht="12.75" customHeight="1">
      <c r="A157" s="8"/>
      <c r="B157" s="19"/>
      <c r="C157" s="9"/>
      <c r="D157" s="49"/>
      <c r="E157" s="11"/>
      <c r="F157" s="1"/>
      <c r="G157" s="1"/>
    </row>
    <row r="158" spans="1:7" ht="14.25" customHeight="1">
      <c r="A158" s="39"/>
      <c r="B158" s="40" t="s">
        <v>13</v>
      </c>
      <c r="C158" s="41"/>
      <c r="D158" s="42"/>
      <c r="E158" s="43"/>
      <c r="F158" s="44">
        <f>SUM(F130:F157)</f>
        <v>0</v>
      </c>
      <c r="G158" s="45"/>
    </row>
    <row r="159" spans="1:7" ht="12.75" customHeight="1">
      <c r="A159" s="8"/>
      <c r="B159" s="19"/>
      <c r="C159" s="9"/>
      <c r="D159" s="10"/>
      <c r="E159" s="11"/>
      <c r="F159" s="1"/>
      <c r="G159" s="45"/>
    </row>
    <row r="160" spans="1:7" ht="30" customHeight="1">
      <c r="A160" s="21" t="s">
        <v>25</v>
      </c>
      <c r="B160" s="147" t="s">
        <v>26</v>
      </c>
      <c r="C160" s="24" t="s">
        <v>27</v>
      </c>
      <c r="D160" s="24" t="s">
        <v>28</v>
      </c>
      <c r="E160" s="24" t="s">
        <v>29</v>
      </c>
      <c r="F160" s="148" t="s">
        <v>30</v>
      </c>
      <c r="G160" s="45"/>
    </row>
    <row r="161" spans="1:7" ht="12.75" customHeight="1">
      <c r="A161" s="8"/>
      <c r="B161" s="19"/>
      <c r="C161" s="9"/>
      <c r="D161" s="10"/>
      <c r="E161" s="11"/>
      <c r="F161" s="1"/>
      <c r="G161" s="45"/>
    </row>
    <row r="162" spans="1:7" ht="13.5" customHeight="1">
      <c r="A162" s="20" t="s">
        <v>94</v>
      </c>
      <c r="B162" s="19" t="s">
        <v>34</v>
      </c>
      <c r="C162" s="9"/>
      <c r="D162" s="10"/>
      <c r="E162" s="11"/>
      <c r="F162" s="1"/>
      <c r="G162" s="1"/>
    </row>
    <row r="163" spans="1:7" ht="12.75" customHeight="1">
      <c r="A163" s="101"/>
      <c r="B163" s="98"/>
      <c r="C163" s="99"/>
      <c r="D163" s="100"/>
      <c r="E163" s="68"/>
      <c r="F163" s="4"/>
      <c r="G163" s="1"/>
    </row>
    <row r="164" spans="1:8" s="118" customFormat="1" ht="51.75" customHeight="1">
      <c r="A164" s="20" t="s">
        <v>7</v>
      </c>
      <c r="B164" s="120" t="s">
        <v>48</v>
      </c>
      <c r="C164" s="122"/>
      <c r="D164" s="100"/>
      <c r="E164" s="4"/>
      <c r="F164" s="4"/>
      <c r="G164" s="45"/>
      <c r="H164" s="117"/>
    </row>
    <row r="165" spans="1:8" s="118" customFormat="1" ht="52.5" customHeight="1">
      <c r="A165" s="101"/>
      <c r="B165" s="120" t="s">
        <v>49</v>
      </c>
      <c r="C165" s="122"/>
      <c r="D165" s="100"/>
      <c r="E165" s="4"/>
      <c r="F165" s="4"/>
      <c r="G165" s="45"/>
      <c r="H165" s="117"/>
    </row>
    <row r="166" spans="1:8" s="118" customFormat="1" ht="27" customHeight="1">
      <c r="A166" s="101"/>
      <c r="B166" s="120" t="s">
        <v>44</v>
      </c>
      <c r="C166" s="122"/>
      <c r="D166" s="100"/>
      <c r="E166" s="4"/>
      <c r="F166" s="4"/>
      <c r="G166" s="45"/>
      <c r="H166" s="117"/>
    </row>
    <row r="167" spans="1:8" s="118" customFormat="1" ht="66" customHeight="1">
      <c r="A167" s="112" t="s">
        <v>103</v>
      </c>
      <c r="B167" s="123" t="s">
        <v>96</v>
      </c>
      <c r="C167" s="90" t="s">
        <v>22</v>
      </c>
      <c r="D167" s="100">
        <v>2</v>
      </c>
      <c r="E167" s="4">
        <v>0</v>
      </c>
      <c r="F167" s="4">
        <f>D167*E167</f>
        <v>0</v>
      </c>
      <c r="G167" s="45"/>
      <c r="H167" s="117"/>
    </row>
    <row r="168" spans="1:8" s="118" customFormat="1" ht="13.5" customHeight="1">
      <c r="A168" s="112" t="s">
        <v>104</v>
      </c>
      <c r="B168" s="98" t="s">
        <v>97</v>
      </c>
      <c r="C168" s="90" t="s">
        <v>22</v>
      </c>
      <c r="D168" s="100">
        <v>2</v>
      </c>
      <c r="E168" s="4">
        <v>0</v>
      </c>
      <c r="F168" s="4">
        <f>D168*E168</f>
        <v>0</v>
      </c>
      <c r="G168" s="45"/>
      <c r="H168" s="117"/>
    </row>
    <row r="169" spans="1:8" s="118" customFormat="1" ht="13.5" customHeight="1">
      <c r="A169" s="112" t="s">
        <v>105</v>
      </c>
      <c r="B169" s="98" t="s">
        <v>98</v>
      </c>
      <c r="C169" s="90" t="s">
        <v>22</v>
      </c>
      <c r="D169" s="100">
        <v>2</v>
      </c>
      <c r="E169" s="4">
        <v>0</v>
      </c>
      <c r="F169" s="4">
        <f>D169*E169</f>
        <v>0</v>
      </c>
      <c r="G169" s="45"/>
      <c r="H169" s="117"/>
    </row>
    <row r="170" spans="1:7" s="119" customFormat="1" ht="13.5" customHeight="1">
      <c r="A170" s="112" t="s">
        <v>106</v>
      </c>
      <c r="B170" s="123" t="s">
        <v>53</v>
      </c>
      <c r="C170" s="105" t="s">
        <v>22</v>
      </c>
      <c r="D170" s="108">
        <v>2</v>
      </c>
      <c r="E170" s="109">
        <v>0</v>
      </c>
      <c r="F170" s="109">
        <f>D170*E170</f>
        <v>0</v>
      </c>
      <c r="G170" s="107"/>
    </row>
    <row r="171" spans="1:7" s="119" customFormat="1" ht="13.5" customHeight="1">
      <c r="A171" s="112" t="s">
        <v>107</v>
      </c>
      <c r="B171" s="123" t="s">
        <v>54</v>
      </c>
      <c r="C171" s="105" t="s">
        <v>22</v>
      </c>
      <c r="D171" s="108">
        <v>2</v>
      </c>
      <c r="E171" s="109">
        <v>0</v>
      </c>
      <c r="F171" s="109">
        <f>D171*E171</f>
        <v>0</v>
      </c>
      <c r="G171" s="107"/>
    </row>
    <row r="172" spans="1:8" s="118" customFormat="1" ht="12.75" customHeight="1">
      <c r="A172" s="20"/>
      <c r="B172" s="19"/>
      <c r="C172" s="9"/>
      <c r="D172" s="48"/>
      <c r="E172" s="4"/>
      <c r="F172" s="4"/>
      <c r="G172" s="45"/>
      <c r="H172" s="117"/>
    </row>
    <row r="173" spans="1:7" s="119" customFormat="1" ht="66" customHeight="1">
      <c r="A173" s="112" t="s">
        <v>9</v>
      </c>
      <c r="B173" s="143" t="s">
        <v>99</v>
      </c>
      <c r="C173" s="105" t="s">
        <v>22</v>
      </c>
      <c r="D173" s="115">
        <v>1</v>
      </c>
      <c r="E173" s="109">
        <v>0</v>
      </c>
      <c r="F173" s="109">
        <f>D173*E173</f>
        <v>0</v>
      </c>
      <c r="G173" s="107"/>
    </row>
    <row r="174" spans="1:7" s="119" customFormat="1" ht="12.75" customHeight="1">
      <c r="A174" s="112"/>
      <c r="B174" s="104"/>
      <c r="C174" s="105"/>
      <c r="D174" s="113"/>
      <c r="E174" s="109"/>
      <c r="F174" s="109"/>
      <c r="G174" s="107"/>
    </row>
    <row r="175" spans="1:13" s="30" customFormat="1" ht="52.5" customHeight="1">
      <c r="A175" s="112" t="s">
        <v>10</v>
      </c>
      <c r="B175" s="116" t="s">
        <v>45</v>
      </c>
      <c r="C175" s="105"/>
      <c r="D175" s="106"/>
      <c r="E175" s="109"/>
      <c r="F175" s="109"/>
      <c r="G175" s="33"/>
      <c r="H175" s="86"/>
      <c r="I175" s="34"/>
      <c r="J175" s="34"/>
      <c r="K175" s="35"/>
      <c r="L175" s="36"/>
      <c r="M175" s="36"/>
    </row>
    <row r="176" spans="1:13" s="30" customFormat="1" ht="52.5" customHeight="1">
      <c r="A176" s="112"/>
      <c r="B176" s="116" t="s">
        <v>46</v>
      </c>
      <c r="C176" s="105"/>
      <c r="D176" s="106"/>
      <c r="E176" s="109"/>
      <c r="F176" s="109"/>
      <c r="G176" s="33"/>
      <c r="H176" s="86"/>
      <c r="I176" s="34"/>
      <c r="J176" s="34"/>
      <c r="K176" s="35"/>
      <c r="L176" s="36"/>
      <c r="M176" s="36"/>
    </row>
    <row r="177" spans="1:13" s="30" customFormat="1" ht="52.5" customHeight="1">
      <c r="A177" s="112"/>
      <c r="B177" s="116" t="s">
        <v>47</v>
      </c>
      <c r="C177" s="105"/>
      <c r="D177" s="106"/>
      <c r="E177" s="109"/>
      <c r="F177" s="109"/>
      <c r="G177" s="33"/>
      <c r="H177" s="86"/>
      <c r="I177" s="34"/>
      <c r="J177" s="34"/>
      <c r="K177" s="35"/>
      <c r="L177" s="36"/>
      <c r="M177" s="36"/>
    </row>
    <row r="178" spans="1:13" s="30" customFormat="1" ht="27" customHeight="1">
      <c r="A178" s="112" t="s">
        <v>103</v>
      </c>
      <c r="B178" s="104" t="s">
        <v>50</v>
      </c>
      <c r="C178" s="105" t="s">
        <v>14</v>
      </c>
      <c r="D178" s="113">
        <v>20</v>
      </c>
      <c r="E178" s="109">
        <v>0</v>
      </c>
      <c r="F178" s="109">
        <f>D178*E178</f>
        <v>0</v>
      </c>
      <c r="G178" s="33"/>
      <c r="H178" s="86"/>
      <c r="I178" s="34"/>
      <c r="J178" s="34"/>
      <c r="K178" s="35"/>
      <c r="L178" s="36"/>
      <c r="M178" s="36"/>
    </row>
    <row r="179" spans="1:13" s="30" customFormat="1" ht="13.5" customHeight="1">
      <c r="A179" s="112" t="s">
        <v>104</v>
      </c>
      <c r="B179" s="19" t="s">
        <v>100</v>
      </c>
      <c r="C179" s="105" t="s">
        <v>14</v>
      </c>
      <c r="D179" s="121">
        <v>6</v>
      </c>
      <c r="E179" s="109">
        <v>0</v>
      </c>
      <c r="F179" s="109">
        <f>D179*E179</f>
        <v>0</v>
      </c>
      <c r="G179" s="33"/>
      <c r="H179" s="86"/>
      <c r="I179" s="34"/>
      <c r="J179" s="34"/>
      <c r="K179" s="35"/>
      <c r="L179" s="36"/>
      <c r="M179" s="36"/>
    </row>
    <row r="180" spans="1:7" s="119" customFormat="1" ht="13.5" customHeight="1">
      <c r="A180" s="112" t="s">
        <v>105</v>
      </c>
      <c r="B180" s="104" t="s">
        <v>101</v>
      </c>
      <c r="C180" s="105" t="s">
        <v>8</v>
      </c>
      <c r="D180" s="113">
        <v>20</v>
      </c>
      <c r="E180" s="109">
        <v>0</v>
      </c>
      <c r="F180" s="109">
        <f>D180*E180</f>
        <v>0</v>
      </c>
      <c r="G180" s="107"/>
    </row>
    <row r="181" spans="1:7" s="119" customFormat="1" ht="27" customHeight="1">
      <c r="A181" s="112" t="s">
        <v>106</v>
      </c>
      <c r="B181" s="104" t="s">
        <v>102</v>
      </c>
      <c r="C181" s="105" t="s">
        <v>8</v>
      </c>
      <c r="D181" s="113">
        <v>35</v>
      </c>
      <c r="E181" s="109">
        <v>0</v>
      </c>
      <c r="F181" s="109">
        <f>D181*E181</f>
        <v>0</v>
      </c>
      <c r="G181" s="107"/>
    </row>
    <row r="182" spans="1:7" s="119" customFormat="1" ht="27" customHeight="1">
      <c r="A182" s="112" t="s">
        <v>107</v>
      </c>
      <c r="B182" s="104" t="s">
        <v>55</v>
      </c>
      <c r="C182" s="105" t="s">
        <v>23</v>
      </c>
      <c r="D182" s="115">
        <v>1</v>
      </c>
      <c r="E182" s="109">
        <v>0</v>
      </c>
      <c r="F182" s="109">
        <f>D182*E182</f>
        <v>0</v>
      </c>
      <c r="G182" s="107"/>
    </row>
    <row r="183" spans="1:7" s="119" customFormat="1" ht="12.75" customHeight="1">
      <c r="A183" s="112"/>
      <c r="B183" s="104"/>
      <c r="C183" s="105"/>
      <c r="D183" s="121"/>
      <c r="E183" s="107"/>
      <c r="F183" s="107"/>
      <c r="G183" s="107"/>
    </row>
    <row r="184" spans="1:6" ht="13.5" customHeight="1">
      <c r="A184" s="39"/>
      <c r="B184" s="40" t="s">
        <v>13</v>
      </c>
      <c r="C184" s="41"/>
      <c r="D184" s="42"/>
      <c r="E184" s="43"/>
      <c r="F184" s="44">
        <f>SUM(F163:F183)</f>
        <v>0</v>
      </c>
    </row>
    <row r="186" spans="1:6" ht="12.75">
      <c r="A186" s="8"/>
      <c r="B186" s="12"/>
      <c r="C186" s="9"/>
      <c r="D186" s="10"/>
      <c r="E186" s="11"/>
      <c r="F186" s="1"/>
    </row>
    <row r="187" ht="15.75">
      <c r="B187" s="78" t="s">
        <v>20</v>
      </c>
    </row>
    <row r="188" spans="2:6" ht="15.75">
      <c r="B188" s="78"/>
      <c r="C188" s="78"/>
      <c r="D188" s="97"/>
      <c r="E188" s="78"/>
      <c r="F188" s="78"/>
    </row>
    <row r="189" ht="12.75">
      <c r="B189" s="50"/>
    </row>
    <row r="190" spans="1:6" ht="12.75">
      <c r="A190" s="70" t="s">
        <v>1</v>
      </c>
      <c r="B190" s="85" t="s">
        <v>2</v>
      </c>
      <c r="F190" s="51">
        <f>F103</f>
        <v>0</v>
      </c>
    </row>
    <row r="191" spans="1:6" ht="12.75">
      <c r="A191" s="70"/>
      <c r="F191" s="51"/>
    </row>
    <row r="192" spans="1:6" ht="12.75">
      <c r="A192" s="103" t="s">
        <v>3</v>
      </c>
      <c r="B192" s="85" t="s">
        <v>95</v>
      </c>
      <c r="F192" s="51">
        <f>F123</f>
        <v>0</v>
      </c>
    </row>
    <row r="193" ht="12.75">
      <c r="A193" s="70"/>
    </row>
    <row r="194" spans="1:6" ht="12.75">
      <c r="A194" s="103" t="s">
        <v>4</v>
      </c>
      <c r="B194" s="85" t="s">
        <v>5</v>
      </c>
      <c r="F194" s="51">
        <f>F158</f>
        <v>0</v>
      </c>
    </row>
    <row r="195" ht="12.75">
      <c r="A195" s="70"/>
    </row>
    <row r="196" spans="1:6" ht="12.75">
      <c r="A196" s="103" t="s">
        <v>94</v>
      </c>
      <c r="B196" s="85" t="s">
        <v>34</v>
      </c>
      <c r="F196" s="51">
        <f>F184</f>
        <v>0</v>
      </c>
    </row>
    <row r="197" ht="12.75">
      <c r="A197" s="70"/>
    </row>
    <row r="198" spans="1:6" ht="12.75">
      <c r="A198" s="52"/>
      <c r="B198" s="87" t="s">
        <v>13</v>
      </c>
      <c r="C198" s="53"/>
      <c r="D198" s="54"/>
      <c r="E198" s="55"/>
      <c r="F198" s="56">
        <f>SUM(F190:F197)</f>
        <v>0</v>
      </c>
    </row>
    <row r="199" spans="1:6" ht="12.75">
      <c r="A199" s="57"/>
      <c r="B199" s="88" t="s">
        <v>32</v>
      </c>
      <c r="C199" s="58"/>
      <c r="D199" s="59"/>
      <c r="E199" s="60"/>
      <c r="F199" s="61">
        <f>F198*0.25</f>
        <v>0</v>
      </c>
    </row>
    <row r="200" spans="1:6" ht="13.5" thickBot="1">
      <c r="A200" s="47"/>
      <c r="B200" s="89"/>
      <c r="C200" s="79"/>
      <c r="D200" s="80"/>
      <c r="E200" s="81"/>
      <c r="F200" s="82"/>
    </row>
    <row r="201" spans="1:6" ht="13.5" thickBot="1">
      <c r="A201" s="62"/>
      <c r="B201" s="63" t="s">
        <v>42</v>
      </c>
      <c r="C201" s="64"/>
      <c r="D201" s="65"/>
      <c r="E201" s="66"/>
      <c r="F201" s="67">
        <f>F198+F199</f>
        <v>0</v>
      </c>
    </row>
  </sheetData>
  <sheetProtection/>
  <mergeCells count="8">
    <mergeCell ref="B1:D1"/>
    <mergeCell ref="B2:D2"/>
    <mergeCell ref="B29:E29"/>
    <mergeCell ref="B27:F27"/>
    <mergeCell ref="B13:D13"/>
    <mergeCell ref="B19:D19"/>
    <mergeCell ref="B15:D15"/>
    <mergeCell ref="B28:F28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5" r:id="rId2"/>
  <headerFooter alignWithMargins="0">
    <oddHeader>&amp;R
&amp;P</oddHeader>
  </headerFooter>
  <rowBreaks count="7" manualBreakCount="7">
    <brk id="58" max="255" man="1"/>
    <brk id="82" max="5" man="1"/>
    <brk id="103" max="5" man="1"/>
    <brk id="124" max="5" man="1"/>
    <brk id="149" max="5" man="1"/>
    <brk id="158" max="5" man="1"/>
    <brk id="18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showZeros="0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10.57421875" style="31" customWidth="1"/>
    <col min="2" max="2" width="42.28125" style="85" customWidth="1"/>
    <col min="3" max="3" width="7.28125" style="37" customWidth="1"/>
    <col min="4" max="4" width="9.28125" style="38" customWidth="1"/>
    <col min="5" max="5" width="13.57421875" style="32" customWidth="1"/>
    <col min="6" max="6" width="13.57421875" style="5" customWidth="1"/>
    <col min="7" max="7" width="7.8515625" style="5" customWidth="1"/>
    <col min="8" max="8" width="75.421875" style="84" customWidth="1"/>
    <col min="9" max="16384" width="9.140625" style="5" customWidth="1"/>
  </cols>
  <sheetData>
    <row r="1" spans="1:8" s="1" customFormat="1" ht="12.75" customHeight="1">
      <c r="A1" s="2"/>
      <c r="B1" s="205" t="s">
        <v>56</v>
      </c>
      <c r="C1" s="206"/>
      <c r="D1" s="206"/>
      <c r="E1" s="95" t="s">
        <v>24</v>
      </c>
      <c r="F1" s="3" t="s">
        <v>17</v>
      </c>
      <c r="G1" s="4"/>
      <c r="H1" s="83"/>
    </row>
    <row r="2" spans="1:7" ht="12.75" customHeight="1">
      <c r="A2" s="2"/>
      <c r="B2" s="207" t="s">
        <v>108</v>
      </c>
      <c r="C2" s="208"/>
      <c r="D2" s="209"/>
      <c r="E2" s="96" t="s">
        <v>109</v>
      </c>
      <c r="F2" s="6"/>
      <c r="G2" s="1"/>
    </row>
    <row r="3" spans="1:7" ht="12.75" customHeight="1">
      <c r="A3" s="2"/>
      <c r="B3" s="7" t="s">
        <v>58</v>
      </c>
      <c r="D3" s="111" t="s">
        <v>16</v>
      </c>
      <c r="E3" s="93"/>
      <c r="F3" s="3" t="s">
        <v>18</v>
      </c>
      <c r="G3" s="1"/>
    </row>
    <row r="4" spans="1:7" ht="12.75" customHeight="1">
      <c r="A4" s="2"/>
      <c r="B4" s="110" t="s">
        <v>59</v>
      </c>
      <c r="C4" s="91"/>
      <c r="D4" s="94" t="s">
        <v>35</v>
      </c>
      <c r="E4" s="92"/>
      <c r="F4" s="6" t="s">
        <v>61</v>
      </c>
      <c r="G4" s="1"/>
    </row>
    <row r="5" spans="1:7" ht="12.75">
      <c r="A5" s="8"/>
      <c r="C5" s="9"/>
      <c r="D5" s="10"/>
      <c r="E5" s="11"/>
      <c r="F5" s="1"/>
      <c r="G5" s="1"/>
    </row>
    <row r="6" spans="1:7" ht="12.75">
      <c r="A6" s="8"/>
      <c r="B6" s="12"/>
      <c r="C6" s="9"/>
      <c r="D6" s="10"/>
      <c r="E6" s="11"/>
      <c r="F6" s="1"/>
      <c r="G6" s="1"/>
    </row>
    <row r="7" spans="1:7" ht="12.75">
      <c r="A7" s="8"/>
      <c r="B7" s="12"/>
      <c r="C7" s="9"/>
      <c r="D7" s="10"/>
      <c r="E7" s="11"/>
      <c r="F7" s="1"/>
      <c r="G7" s="1"/>
    </row>
    <row r="8" spans="1:7" ht="12.75">
      <c r="A8" s="8"/>
      <c r="B8" s="12"/>
      <c r="C8" s="9"/>
      <c r="D8" s="10"/>
      <c r="E8" s="11"/>
      <c r="F8" s="1"/>
      <c r="G8" s="1"/>
    </row>
    <row r="9" spans="1:7" ht="12.75">
      <c r="A9" s="8"/>
      <c r="B9" s="12"/>
      <c r="C9" s="9"/>
      <c r="D9" s="10"/>
      <c r="E9" s="11"/>
      <c r="F9" s="1"/>
      <c r="G9" s="1"/>
    </row>
    <row r="10" spans="1:7" ht="12.75">
      <c r="A10" s="8"/>
      <c r="B10" s="12"/>
      <c r="C10" s="9"/>
      <c r="D10" s="10"/>
      <c r="E10" s="11"/>
      <c r="F10" s="1"/>
      <c r="G10" s="1"/>
    </row>
    <row r="11" spans="1:7" ht="12.75">
      <c r="A11" s="8"/>
      <c r="B11" s="12"/>
      <c r="C11" s="9"/>
      <c r="D11" s="10"/>
      <c r="E11" s="11"/>
      <c r="F11" s="1"/>
      <c r="G11" s="1"/>
    </row>
    <row r="12" spans="1:7" ht="12.75">
      <c r="A12" s="8"/>
      <c r="B12" s="12"/>
      <c r="C12" s="9"/>
      <c r="D12" s="10"/>
      <c r="E12" s="11"/>
      <c r="F12" s="1"/>
      <c r="G12" s="1"/>
    </row>
    <row r="13" spans="1:7" ht="15" customHeight="1">
      <c r="A13" s="8"/>
      <c r="B13" s="212"/>
      <c r="C13" s="212"/>
      <c r="D13" s="212"/>
      <c r="E13" s="11"/>
      <c r="F13" s="1"/>
      <c r="G13" s="1"/>
    </row>
    <row r="14" spans="1:7" ht="14.25" customHeight="1">
      <c r="A14" s="8"/>
      <c r="B14" s="12"/>
      <c r="C14" s="9"/>
      <c r="D14" s="10"/>
      <c r="E14" s="11"/>
      <c r="F14" s="1"/>
      <c r="G14" s="1"/>
    </row>
    <row r="15" spans="1:7" ht="15" customHeight="1">
      <c r="A15" s="8"/>
      <c r="B15" s="212"/>
      <c r="C15" s="212"/>
      <c r="D15" s="212"/>
      <c r="E15" s="11"/>
      <c r="F15" s="1"/>
      <c r="G15" s="1"/>
    </row>
    <row r="16" spans="1:7" ht="14.25" customHeight="1">
      <c r="A16" s="8"/>
      <c r="B16" s="12"/>
      <c r="C16" s="9"/>
      <c r="D16" s="10"/>
      <c r="E16" s="11"/>
      <c r="F16" s="1"/>
      <c r="G16" s="1"/>
    </row>
    <row r="17" spans="1:7" ht="21" customHeight="1">
      <c r="A17" s="8"/>
      <c r="B17" s="13"/>
      <c r="C17" s="9"/>
      <c r="D17" s="10"/>
      <c r="E17" s="11"/>
      <c r="F17" s="1"/>
      <c r="G17" s="1"/>
    </row>
    <row r="18" spans="1:7" ht="20.25" customHeight="1">
      <c r="A18" s="8"/>
      <c r="B18" s="14"/>
      <c r="C18" s="9"/>
      <c r="D18" s="10"/>
      <c r="E18" s="11"/>
      <c r="F18" s="1"/>
      <c r="G18" s="1"/>
    </row>
    <row r="19" spans="1:7" ht="16.5" customHeight="1">
      <c r="A19" s="8"/>
      <c r="B19" s="213"/>
      <c r="C19" s="213"/>
      <c r="D19" s="213"/>
      <c r="E19" s="11"/>
      <c r="F19" s="1"/>
      <c r="G19" s="1"/>
    </row>
    <row r="20" spans="1:7" ht="12.75">
      <c r="A20" s="8"/>
      <c r="B20" s="15"/>
      <c r="C20" s="9"/>
      <c r="D20" s="10"/>
      <c r="E20" s="11"/>
      <c r="F20" s="1"/>
      <c r="G20" s="1"/>
    </row>
    <row r="21" spans="1:7" ht="12.75">
      <c r="A21" s="8"/>
      <c r="B21" s="12"/>
      <c r="C21" s="9"/>
      <c r="D21" s="10"/>
      <c r="E21" s="11"/>
      <c r="F21" s="1"/>
      <c r="G21" s="1"/>
    </row>
    <row r="22" spans="1:7" ht="12.75">
      <c r="A22" s="8"/>
      <c r="B22" s="12"/>
      <c r="C22" s="9"/>
      <c r="D22" s="10"/>
      <c r="E22" s="11"/>
      <c r="F22" s="1"/>
      <c r="G22" s="1"/>
    </row>
    <row r="23" spans="1:7" ht="12.75">
      <c r="A23" s="8"/>
      <c r="B23" s="12"/>
      <c r="C23" s="9"/>
      <c r="D23" s="10"/>
      <c r="E23" s="11"/>
      <c r="F23" s="1"/>
      <c r="G23" s="1"/>
    </row>
    <row r="24" spans="1:7" ht="12.75">
      <c r="A24" s="8"/>
      <c r="B24" s="12"/>
      <c r="C24" s="9"/>
      <c r="D24" s="10"/>
      <c r="E24" s="11"/>
      <c r="F24" s="1"/>
      <c r="G24" s="1"/>
    </row>
    <row r="25" spans="1:7" ht="12.75">
      <c r="A25" s="8"/>
      <c r="B25" s="12"/>
      <c r="C25" s="9"/>
      <c r="D25" s="10"/>
      <c r="E25" s="11"/>
      <c r="F25" s="1"/>
      <c r="G25" s="1"/>
    </row>
    <row r="26" spans="1:7" ht="12.75">
      <c r="A26" s="8"/>
      <c r="B26" s="12"/>
      <c r="C26" s="9"/>
      <c r="D26" s="10"/>
      <c r="E26" s="11"/>
      <c r="F26" s="1"/>
      <c r="G26" s="1"/>
    </row>
    <row r="27" spans="1:7" ht="16.5" customHeight="1">
      <c r="A27" s="8"/>
      <c r="B27" s="211" t="s">
        <v>33</v>
      </c>
      <c r="C27" s="211"/>
      <c r="D27" s="211"/>
      <c r="E27" s="211"/>
      <c r="F27" s="211"/>
      <c r="G27" s="1"/>
    </row>
    <row r="28" spans="1:7" ht="20.25" customHeight="1">
      <c r="A28" s="8"/>
      <c r="B28" s="214"/>
      <c r="C28" s="214"/>
      <c r="D28" s="214"/>
      <c r="E28" s="214"/>
      <c r="F28" s="214"/>
      <c r="G28" s="1"/>
    </row>
    <row r="29" spans="1:7" ht="18" customHeight="1">
      <c r="A29" s="8"/>
      <c r="B29" s="210"/>
      <c r="C29" s="210"/>
      <c r="D29" s="210"/>
      <c r="E29" s="210"/>
      <c r="F29" s="1"/>
      <c r="G29" s="1"/>
    </row>
    <row r="30" spans="1:7" ht="15" customHeight="1">
      <c r="A30" s="8"/>
      <c r="C30" s="9"/>
      <c r="D30" s="10"/>
      <c r="E30" s="11"/>
      <c r="F30" s="1"/>
      <c r="G30" s="1"/>
    </row>
    <row r="31" spans="1:7" ht="15" customHeight="1">
      <c r="A31" s="8"/>
      <c r="C31" s="9"/>
      <c r="D31" s="10"/>
      <c r="E31" s="11"/>
      <c r="F31" s="1"/>
      <c r="G31" s="1"/>
    </row>
    <row r="32" spans="1:7" ht="15" customHeight="1">
      <c r="A32" s="8"/>
      <c r="B32" s="16"/>
      <c r="C32" s="9"/>
      <c r="D32" s="10"/>
      <c r="E32" s="11"/>
      <c r="F32" s="1"/>
      <c r="G32" s="1"/>
    </row>
    <row r="33" spans="1:7" ht="12.75">
      <c r="A33" s="8"/>
      <c r="B33" s="16"/>
      <c r="C33" s="9"/>
      <c r="D33" s="10"/>
      <c r="E33" s="11"/>
      <c r="F33" s="1"/>
      <c r="G33" s="1"/>
    </row>
    <row r="34" spans="1:7" ht="12.75">
      <c r="A34" s="8"/>
      <c r="B34" s="16"/>
      <c r="C34" s="9"/>
      <c r="D34" s="10"/>
      <c r="E34" s="11"/>
      <c r="F34" s="1"/>
      <c r="G34" s="1"/>
    </row>
    <row r="35" spans="1:7" ht="12.75">
      <c r="A35" s="8"/>
      <c r="B35" s="16"/>
      <c r="C35" s="9"/>
      <c r="D35" s="10"/>
      <c r="E35" s="11"/>
      <c r="F35" s="1"/>
      <c r="G35" s="1"/>
    </row>
    <row r="36" spans="1:7" ht="12.75">
      <c r="A36" s="8"/>
      <c r="C36" s="9"/>
      <c r="D36" s="10"/>
      <c r="E36" s="11"/>
      <c r="F36" s="1"/>
      <c r="G36" s="1"/>
    </row>
    <row r="37" spans="1:7" ht="12.75" customHeight="1">
      <c r="A37" s="8"/>
      <c r="B37" s="16"/>
      <c r="C37" s="9"/>
      <c r="D37" s="10"/>
      <c r="E37" s="11"/>
      <c r="F37" s="1"/>
      <c r="G37" s="1"/>
    </row>
    <row r="38" spans="1:7" ht="12.75">
      <c r="A38" s="8"/>
      <c r="B38" s="16"/>
      <c r="C38" s="9"/>
      <c r="D38" s="10"/>
      <c r="E38" s="11"/>
      <c r="F38" s="1"/>
      <c r="G38" s="1"/>
    </row>
    <row r="39" spans="1:7" ht="12.75">
      <c r="A39" s="8"/>
      <c r="B39" s="16"/>
      <c r="C39" s="9"/>
      <c r="D39" s="10"/>
      <c r="E39" s="11"/>
      <c r="F39" s="1"/>
      <c r="G39" s="1"/>
    </row>
    <row r="40" spans="1:7" ht="12.75">
      <c r="A40" s="8"/>
      <c r="B40" s="16"/>
      <c r="C40" s="9"/>
      <c r="D40" s="10"/>
      <c r="E40" s="11"/>
      <c r="F40" s="1"/>
      <c r="G40" s="1"/>
    </row>
    <row r="41" spans="1:7" ht="12.75">
      <c r="A41" s="8"/>
      <c r="B41" s="16"/>
      <c r="C41" s="9"/>
      <c r="D41" s="10"/>
      <c r="E41" s="11"/>
      <c r="F41" s="1"/>
      <c r="G41" s="1"/>
    </row>
    <row r="42" spans="1:7" ht="12.75">
      <c r="A42" s="8"/>
      <c r="B42" s="16"/>
      <c r="C42" s="9"/>
      <c r="D42" s="10"/>
      <c r="E42" s="11"/>
      <c r="F42" s="1"/>
      <c r="G42" s="1"/>
    </row>
    <row r="43" spans="1:7" ht="12.75">
      <c r="A43" s="8"/>
      <c r="B43" s="16"/>
      <c r="C43" s="9"/>
      <c r="D43" s="10"/>
      <c r="E43" s="11"/>
      <c r="F43" s="1"/>
      <c r="G43" s="1"/>
    </row>
    <row r="44" spans="1:7" ht="12.75">
      <c r="A44" s="8"/>
      <c r="B44" s="16"/>
      <c r="C44" s="9"/>
      <c r="D44" s="10"/>
      <c r="E44" s="11"/>
      <c r="F44" s="1"/>
      <c r="G44" s="1"/>
    </row>
    <row r="45" spans="1:7" ht="12.75">
      <c r="A45" s="8"/>
      <c r="B45" s="16"/>
      <c r="C45" s="9"/>
      <c r="D45" s="10"/>
      <c r="E45" s="11"/>
      <c r="F45" s="1"/>
      <c r="G45" s="1"/>
    </row>
    <row r="46" spans="1:7" ht="12.75">
      <c r="A46" s="8"/>
      <c r="C46" s="9"/>
      <c r="D46" s="10"/>
      <c r="E46" s="11"/>
      <c r="F46" s="1"/>
      <c r="G46" s="1"/>
    </row>
    <row r="47" spans="1:7" ht="12.75">
      <c r="A47" s="8"/>
      <c r="C47" s="9"/>
      <c r="D47" s="10"/>
      <c r="E47" s="11"/>
      <c r="F47" s="1"/>
      <c r="G47" s="1"/>
    </row>
    <row r="48" spans="1:7" ht="12.75">
      <c r="A48" s="8"/>
      <c r="C48" s="9"/>
      <c r="D48" s="10"/>
      <c r="E48" s="11"/>
      <c r="F48" s="1"/>
      <c r="G48" s="1"/>
    </row>
    <row r="49" spans="1:7" ht="12.75">
      <c r="A49" s="8"/>
      <c r="C49" s="9"/>
      <c r="D49" s="10"/>
      <c r="E49" s="11"/>
      <c r="F49" s="1"/>
      <c r="G49" s="1"/>
    </row>
    <row r="50" spans="1:7" ht="12.75">
      <c r="A50" s="8"/>
      <c r="C50" s="9"/>
      <c r="D50" s="10"/>
      <c r="E50" s="11"/>
      <c r="F50" s="1"/>
      <c r="G50" s="1"/>
    </row>
    <row r="51" spans="1:7" ht="12.75">
      <c r="A51" s="8"/>
      <c r="B51" s="16"/>
      <c r="C51" s="9"/>
      <c r="D51" s="10"/>
      <c r="E51" s="11"/>
      <c r="F51" s="1"/>
      <c r="G51" s="1"/>
    </row>
    <row r="52" spans="1:7" ht="12.75">
      <c r="A52" s="8"/>
      <c r="B52" s="16" t="s">
        <v>16</v>
      </c>
      <c r="C52" s="9"/>
      <c r="D52" s="10"/>
      <c r="E52" s="11"/>
      <c r="F52" s="1"/>
      <c r="G52" s="1"/>
    </row>
    <row r="53" spans="1:7" ht="12.75">
      <c r="A53" s="8"/>
      <c r="B53" s="16" t="s">
        <v>35</v>
      </c>
      <c r="C53" s="9"/>
      <c r="D53" s="10"/>
      <c r="E53" s="11"/>
      <c r="F53" s="1"/>
      <c r="G53" s="1"/>
    </row>
    <row r="54" spans="1:7" ht="12.75">
      <c r="A54" s="8"/>
      <c r="B54" s="16"/>
      <c r="C54" s="9"/>
      <c r="D54" s="10"/>
      <c r="E54" s="11"/>
      <c r="F54" s="1"/>
      <c r="G54" s="1"/>
    </row>
    <row r="55" spans="1:7" ht="12.75">
      <c r="A55" s="8"/>
      <c r="B55" s="16"/>
      <c r="C55" s="9"/>
      <c r="D55" s="10"/>
      <c r="E55" s="11"/>
      <c r="F55" s="1"/>
      <c r="G55" s="1"/>
    </row>
    <row r="56" spans="1:7" ht="12.75">
      <c r="A56" s="8"/>
      <c r="B56" s="16"/>
      <c r="C56" s="9"/>
      <c r="D56" s="10"/>
      <c r="E56" s="11"/>
      <c r="F56" s="1"/>
      <c r="G56" s="1"/>
    </row>
    <row r="57" spans="1:7" ht="12.75">
      <c r="A57" s="8"/>
      <c r="B57" s="16"/>
      <c r="C57" s="9"/>
      <c r="D57" s="10"/>
      <c r="E57" s="11"/>
      <c r="F57" s="1"/>
      <c r="G57" s="1"/>
    </row>
    <row r="58" spans="1:7" ht="21" customHeight="1">
      <c r="A58" s="8"/>
      <c r="B58" s="16"/>
      <c r="C58" s="9"/>
      <c r="D58" s="10"/>
      <c r="E58" s="11"/>
      <c r="F58" s="1"/>
      <c r="G58" s="1"/>
    </row>
    <row r="59" spans="1:7" ht="12.75" customHeight="1">
      <c r="A59" s="8"/>
      <c r="B59" s="16"/>
      <c r="C59" s="9"/>
      <c r="D59" s="10"/>
      <c r="E59" s="11"/>
      <c r="F59" s="1"/>
      <c r="G59" s="1"/>
    </row>
    <row r="60" spans="1:7" ht="12.75" customHeight="1">
      <c r="A60" s="8"/>
      <c r="B60" s="16"/>
      <c r="C60" s="9"/>
      <c r="D60" s="10"/>
      <c r="E60" s="11"/>
      <c r="F60" s="1"/>
      <c r="G60" s="1"/>
    </row>
    <row r="61" spans="1:7" ht="12.75" customHeight="1">
      <c r="A61" s="8"/>
      <c r="B61" s="16"/>
      <c r="C61" s="9"/>
      <c r="D61" s="10"/>
      <c r="E61" s="11"/>
      <c r="F61" s="1"/>
      <c r="G61" s="1"/>
    </row>
    <row r="62" spans="1:7" ht="18" customHeight="1">
      <c r="A62" s="8"/>
      <c r="B62" s="77" t="s">
        <v>19</v>
      </c>
      <c r="C62" s="9"/>
      <c r="D62" s="10"/>
      <c r="E62" s="11"/>
      <c r="F62" s="1"/>
      <c r="G62" s="1"/>
    </row>
    <row r="63" spans="1:7" ht="12.75" customHeight="1">
      <c r="A63" s="8"/>
      <c r="B63" s="16"/>
      <c r="C63" s="9"/>
      <c r="D63" s="10"/>
      <c r="E63" s="11"/>
      <c r="F63" s="1"/>
      <c r="G63" s="1"/>
    </row>
    <row r="64" spans="1:7" ht="13.5" customHeight="1">
      <c r="A64" s="8"/>
      <c r="B64" s="16"/>
      <c r="C64" s="9"/>
      <c r="D64" s="10"/>
      <c r="E64" s="11"/>
      <c r="F64" s="1"/>
      <c r="G64" s="1"/>
    </row>
    <row r="65" spans="1:7" ht="12.75">
      <c r="A65" s="8"/>
      <c r="B65" s="18"/>
      <c r="C65" s="9"/>
      <c r="D65" s="10"/>
      <c r="E65" s="11"/>
      <c r="F65" s="1"/>
      <c r="G65" s="1"/>
    </row>
    <row r="66" spans="1:7" ht="12.75">
      <c r="A66" s="8"/>
      <c r="B66" s="18"/>
      <c r="C66" s="9"/>
      <c r="D66" s="10"/>
      <c r="E66" s="11"/>
      <c r="F66" s="1"/>
      <c r="G66" s="1"/>
    </row>
    <row r="67" spans="1:7" ht="27.75" customHeight="1">
      <c r="A67" s="8"/>
      <c r="B67" s="18"/>
      <c r="C67" s="9"/>
      <c r="D67" s="10"/>
      <c r="E67" s="11"/>
      <c r="F67" s="1"/>
      <c r="G67" s="1"/>
    </row>
    <row r="68" spans="1:7" ht="12.75">
      <c r="A68" s="8"/>
      <c r="B68" s="17" t="s">
        <v>0</v>
      </c>
      <c r="C68" s="9"/>
      <c r="D68" s="10"/>
      <c r="E68" s="11"/>
      <c r="F68" s="1"/>
      <c r="G68" s="1"/>
    </row>
    <row r="69" spans="1:7" ht="12.75">
      <c r="A69" s="8"/>
      <c r="B69" s="19"/>
      <c r="C69" s="9"/>
      <c r="D69" s="10"/>
      <c r="E69" s="11"/>
      <c r="F69" s="1"/>
      <c r="G69" s="1"/>
    </row>
    <row r="70" spans="1:7" ht="12.75">
      <c r="A70" s="20" t="s">
        <v>1</v>
      </c>
      <c r="B70" s="19" t="s">
        <v>2</v>
      </c>
      <c r="C70" s="9"/>
      <c r="D70" s="10"/>
      <c r="E70" s="11"/>
      <c r="F70" s="1"/>
      <c r="G70" s="1"/>
    </row>
    <row r="71" spans="1:7" ht="12.75">
      <c r="A71" s="20"/>
      <c r="B71" s="19"/>
      <c r="C71" s="9"/>
      <c r="D71" s="10"/>
      <c r="E71" s="11"/>
      <c r="F71" s="1"/>
      <c r="G71" s="1"/>
    </row>
    <row r="72" spans="1:7" ht="12.75">
      <c r="A72" s="20" t="s">
        <v>3</v>
      </c>
      <c r="B72" s="19" t="s">
        <v>95</v>
      </c>
      <c r="C72" s="9"/>
      <c r="D72" s="10"/>
      <c r="E72" s="11"/>
      <c r="F72" s="1"/>
      <c r="G72" s="1"/>
    </row>
    <row r="73" spans="1:7" ht="12.75">
      <c r="A73" s="20"/>
      <c r="B73" s="19"/>
      <c r="C73" s="9"/>
      <c r="D73" s="10"/>
      <c r="E73" s="11"/>
      <c r="F73" s="1"/>
      <c r="G73" s="1"/>
    </row>
    <row r="74" spans="1:7" ht="12.75">
      <c r="A74" s="20" t="s">
        <v>4</v>
      </c>
      <c r="B74" s="19" t="s">
        <v>5</v>
      </c>
      <c r="C74" s="9"/>
      <c r="D74" s="10"/>
      <c r="E74" s="11"/>
      <c r="F74" s="1"/>
      <c r="G74" s="1"/>
    </row>
    <row r="75" spans="1:7" ht="12.75">
      <c r="A75" s="20"/>
      <c r="B75" s="19"/>
      <c r="C75" s="9"/>
      <c r="D75" s="10"/>
      <c r="E75" s="11"/>
      <c r="F75" s="1"/>
      <c r="G75" s="1"/>
    </row>
    <row r="76" spans="1:7" ht="12.75">
      <c r="A76" s="20" t="s">
        <v>94</v>
      </c>
      <c r="B76" s="19" t="s">
        <v>34</v>
      </c>
      <c r="C76" s="9"/>
      <c r="D76" s="10"/>
      <c r="E76" s="11"/>
      <c r="F76" s="1"/>
      <c r="G76" s="1"/>
    </row>
    <row r="77" spans="1:7" ht="12.75">
      <c r="A77" s="20"/>
      <c r="B77" s="19"/>
      <c r="C77" s="9"/>
      <c r="D77" s="10"/>
      <c r="E77" s="11"/>
      <c r="F77" s="1"/>
      <c r="G77" s="1"/>
    </row>
    <row r="78" spans="1:7" ht="19.5" customHeight="1">
      <c r="A78" s="8"/>
      <c r="B78" s="19" t="s">
        <v>6</v>
      </c>
      <c r="C78" s="9"/>
      <c r="D78" s="10"/>
      <c r="E78" s="11"/>
      <c r="F78" s="1"/>
      <c r="G78" s="1"/>
    </row>
    <row r="79" spans="1:7" ht="45.75" customHeight="1">
      <c r="A79" s="8"/>
      <c r="B79" s="19" t="s">
        <v>21</v>
      </c>
      <c r="C79" s="9"/>
      <c r="D79" s="10"/>
      <c r="E79" s="11"/>
      <c r="F79" s="1"/>
      <c r="G79" s="1"/>
    </row>
    <row r="80" spans="1:7" ht="12.75">
      <c r="A80" s="8"/>
      <c r="B80" s="19" t="s">
        <v>31</v>
      </c>
      <c r="C80" s="9"/>
      <c r="D80" s="10"/>
      <c r="E80" s="11"/>
      <c r="F80" s="1"/>
      <c r="G80" s="1"/>
    </row>
    <row r="81" spans="1:7" ht="12.75">
      <c r="A81" s="8"/>
      <c r="B81" s="19"/>
      <c r="C81" s="9"/>
      <c r="D81" s="10"/>
      <c r="E81" s="11"/>
      <c r="F81" s="1"/>
      <c r="G81" s="1"/>
    </row>
    <row r="82" spans="1:7" ht="12.75">
      <c r="A82" s="8"/>
      <c r="B82" s="19"/>
      <c r="C82" s="9"/>
      <c r="D82" s="10"/>
      <c r="E82" s="11"/>
      <c r="F82" s="1"/>
      <c r="G82" s="1"/>
    </row>
    <row r="83" spans="1:7" ht="10.5" customHeight="1">
      <c r="A83" s="8"/>
      <c r="B83" s="19"/>
      <c r="C83" s="9"/>
      <c r="D83" s="10"/>
      <c r="E83" s="11"/>
      <c r="F83" s="1"/>
      <c r="G83" s="1"/>
    </row>
    <row r="84" spans="1:6" ht="30" customHeight="1">
      <c r="A84" s="21" t="s">
        <v>25</v>
      </c>
      <c r="B84" s="22" t="s">
        <v>26</v>
      </c>
      <c r="C84" s="23" t="s">
        <v>27</v>
      </c>
      <c r="D84" s="24" t="s">
        <v>28</v>
      </c>
      <c r="E84" s="24" t="s">
        <v>29</v>
      </c>
      <c r="F84" s="25" t="s">
        <v>30</v>
      </c>
    </row>
    <row r="85" spans="1:7" ht="10.5" customHeight="1">
      <c r="A85" s="8"/>
      <c r="B85" s="19"/>
      <c r="C85" s="9"/>
      <c r="D85" s="10"/>
      <c r="E85" s="26"/>
      <c r="F85" s="27"/>
      <c r="G85" s="1"/>
    </row>
    <row r="86" spans="1:7" ht="13.5" customHeight="1">
      <c r="A86" s="20" t="s">
        <v>1</v>
      </c>
      <c r="B86" s="19" t="s">
        <v>2</v>
      </c>
      <c r="C86" s="9"/>
      <c r="D86" s="10"/>
      <c r="E86" s="11"/>
      <c r="F86" s="1"/>
      <c r="G86" s="1"/>
    </row>
    <row r="87" spans="1:7" ht="10.5" customHeight="1">
      <c r="A87" s="8"/>
      <c r="B87" s="19"/>
      <c r="C87" s="9"/>
      <c r="D87" s="10"/>
      <c r="E87" s="11"/>
      <c r="F87" s="1"/>
      <c r="G87" s="1"/>
    </row>
    <row r="88" spans="1:7" ht="52.5" customHeight="1">
      <c r="A88" s="20" t="s">
        <v>7</v>
      </c>
      <c r="B88" s="19" t="s">
        <v>36</v>
      </c>
      <c r="C88" s="9" t="s">
        <v>23</v>
      </c>
      <c r="D88" s="29">
        <v>1</v>
      </c>
      <c r="E88" s="4">
        <v>0</v>
      </c>
      <c r="F88" s="27">
        <f>D88*E88</f>
        <v>0</v>
      </c>
      <c r="G88" s="1"/>
    </row>
    <row r="89" spans="1:7" ht="10.5" customHeight="1">
      <c r="A89" s="20"/>
      <c r="B89" s="19"/>
      <c r="C89" s="9"/>
      <c r="D89" s="10"/>
      <c r="E89" s="11"/>
      <c r="F89" s="1"/>
      <c r="G89" s="1"/>
    </row>
    <row r="90" spans="1:7" ht="39" customHeight="1">
      <c r="A90" s="20" t="s">
        <v>9</v>
      </c>
      <c r="B90" s="19" t="s">
        <v>15</v>
      </c>
      <c r="C90" s="9"/>
      <c r="D90" s="29"/>
      <c r="E90" s="4"/>
      <c r="F90" s="27"/>
      <c r="G90" s="1"/>
    </row>
    <row r="91" spans="1:7" ht="39" customHeight="1">
      <c r="A91" s="112"/>
      <c r="B91" s="104" t="s">
        <v>37</v>
      </c>
      <c r="C91" s="105"/>
      <c r="D91" s="113"/>
      <c r="E91" s="107"/>
      <c r="F91" s="107"/>
      <c r="G91" s="107"/>
    </row>
    <row r="92" spans="1:7" ht="27" customHeight="1">
      <c r="A92" s="112"/>
      <c r="B92" s="104" t="s">
        <v>38</v>
      </c>
      <c r="D92" s="114"/>
      <c r="E92" s="107"/>
      <c r="F92" s="107"/>
      <c r="G92" s="107"/>
    </row>
    <row r="93" spans="1:7" ht="39" customHeight="1">
      <c r="A93" s="112"/>
      <c r="B93" s="104" t="s">
        <v>39</v>
      </c>
      <c r="D93" s="114"/>
      <c r="E93" s="107"/>
      <c r="F93" s="107"/>
      <c r="G93" s="107"/>
    </row>
    <row r="94" spans="1:7" ht="13.5" customHeight="1">
      <c r="A94" s="112"/>
      <c r="B94" s="104" t="s">
        <v>40</v>
      </c>
      <c r="C94" s="9" t="s">
        <v>23</v>
      </c>
      <c r="D94" s="115">
        <v>1</v>
      </c>
      <c r="E94" s="4">
        <v>0</v>
      </c>
      <c r="F94" s="27">
        <f>D94*E94</f>
        <v>0</v>
      </c>
      <c r="G94" s="107"/>
    </row>
    <row r="95" spans="1:7" ht="10.5" customHeight="1">
      <c r="A95" s="20"/>
      <c r="B95" s="19"/>
      <c r="C95" s="9"/>
      <c r="D95" s="29"/>
      <c r="E95" s="68"/>
      <c r="F95" s="27"/>
      <c r="G95" s="1"/>
    </row>
    <row r="96" spans="1:8" s="118" customFormat="1" ht="66" customHeight="1">
      <c r="A96" s="20" t="s">
        <v>10</v>
      </c>
      <c r="B96" s="19" t="s">
        <v>63</v>
      </c>
      <c r="C96" s="9"/>
      <c r="D96" s="10"/>
      <c r="E96" s="11"/>
      <c r="F96" s="1"/>
      <c r="G96" s="1"/>
      <c r="H96" s="117"/>
    </row>
    <row r="97" spans="1:8" s="118" customFormat="1" ht="13.5" customHeight="1">
      <c r="A97" s="8"/>
      <c r="B97" s="19" t="s">
        <v>62</v>
      </c>
      <c r="C97" s="9" t="s">
        <v>12</v>
      </c>
      <c r="D97" s="28">
        <v>3</v>
      </c>
      <c r="E97" s="4">
        <v>0</v>
      </c>
      <c r="F97" s="27">
        <f>D97*E97</f>
        <v>0</v>
      </c>
      <c r="G97" s="1"/>
      <c r="H97" s="117"/>
    </row>
    <row r="98" spans="1:8" s="118" customFormat="1" ht="12" customHeight="1">
      <c r="A98" s="8"/>
      <c r="B98" s="19"/>
      <c r="C98" s="9"/>
      <c r="D98" s="28"/>
      <c r="E98" s="4"/>
      <c r="F98" s="27"/>
      <c r="G98" s="1"/>
      <c r="H98" s="117"/>
    </row>
    <row r="99" spans="1:13" s="30" customFormat="1" ht="66" customHeight="1">
      <c r="A99" s="69" t="s">
        <v>11</v>
      </c>
      <c r="B99" s="116" t="s">
        <v>120</v>
      </c>
      <c r="C99" s="90" t="s">
        <v>14</v>
      </c>
      <c r="D99" s="102">
        <v>60</v>
      </c>
      <c r="E99" s="4">
        <v>0</v>
      </c>
      <c r="F99" s="27">
        <f>D99*E99</f>
        <v>0</v>
      </c>
      <c r="G99" s="33"/>
      <c r="H99" s="86"/>
      <c r="I99" s="34"/>
      <c r="J99" s="34"/>
      <c r="K99" s="35"/>
      <c r="L99" s="36"/>
      <c r="M99" s="36"/>
    </row>
    <row r="100" spans="1:7" ht="10.5" customHeight="1">
      <c r="A100" s="8"/>
      <c r="B100" s="19"/>
      <c r="C100" s="9"/>
      <c r="D100" s="10"/>
      <c r="E100" s="11"/>
      <c r="F100" s="1"/>
      <c r="G100" s="1"/>
    </row>
    <row r="101" spans="1:6" ht="66" customHeight="1">
      <c r="A101" s="20" t="s">
        <v>64</v>
      </c>
      <c r="B101" s="19" t="s">
        <v>41</v>
      </c>
      <c r="C101" s="9" t="s">
        <v>8</v>
      </c>
      <c r="D101" s="46">
        <v>20</v>
      </c>
      <c r="E101" s="68">
        <v>0</v>
      </c>
      <c r="F101" s="27">
        <f>D101*E101</f>
        <v>0</v>
      </c>
    </row>
    <row r="102" spans="1:6" ht="10.5" customHeight="1">
      <c r="A102" s="20"/>
      <c r="B102" s="19"/>
      <c r="C102" s="9"/>
      <c r="D102" s="46"/>
      <c r="E102" s="68"/>
      <c r="F102" s="27"/>
    </row>
    <row r="103" spans="1:7" ht="13.5" customHeight="1">
      <c r="A103" s="39"/>
      <c r="B103" s="40" t="s">
        <v>13</v>
      </c>
      <c r="C103" s="41"/>
      <c r="D103" s="42"/>
      <c r="E103" s="43"/>
      <c r="F103" s="44">
        <f>SUM(F88:F102)</f>
        <v>0</v>
      </c>
      <c r="G103" s="45"/>
    </row>
    <row r="104" spans="1:7" ht="12" customHeight="1">
      <c r="A104" s="71"/>
      <c r="B104" s="72"/>
      <c r="C104" s="73"/>
      <c r="D104" s="74"/>
      <c r="E104" s="75"/>
      <c r="F104" s="76"/>
      <c r="G104" s="45"/>
    </row>
    <row r="105" spans="1:8" s="118" customFormat="1" ht="30" customHeight="1">
      <c r="A105" s="21" t="s">
        <v>25</v>
      </c>
      <c r="B105" s="144" t="s">
        <v>26</v>
      </c>
      <c r="C105" s="145" t="s">
        <v>65</v>
      </c>
      <c r="D105" s="24" t="s">
        <v>28</v>
      </c>
      <c r="E105" s="24" t="s">
        <v>29</v>
      </c>
      <c r="F105" s="146" t="s">
        <v>30</v>
      </c>
      <c r="H105" s="117"/>
    </row>
    <row r="106" spans="1:8" s="118" customFormat="1" ht="11.25" customHeight="1">
      <c r="A106" s="8"/>
      <c r="B106" s="19"/>
      <c r="C106" s="9"/>
      <c r="D106" s="10"/>
      <c r="E106" s="26"/>
      <c r="F106" s="27"/>
      <c r="G106" s="1"/>
      <c r="H106" s="117"/>
    </row>
    <row r="107" spans="1:8" s="118" customFormat="1" ht="13.5" customHeight="1">
      <c r="A107" s="20" t="s">
        <v>3</v>
      </c>
      <c r="B107" s="19" t="s">
        <v>66</v>
      </c>
      <c r="C107" s="9"/>
      <c r="D107" s="10"/>
      <c r="E107" s="26"/>
      <c r="F107" s="27"/>
      <c r="G107" s="1"/>
      <c r="H107" s="124"/>
    </row>
    <row r="108" spans="1:8" s="118" customFormat="1" ht="11.25" customHeight="1">
      <c r="A108" s="8"/>
      <c r="B108" s="19"/>
      <c r="C108" s="9"/>
      <c r="D108" s="10"/>
      <c r="E108" s="11"/>
      <c r="F108" s="1"/>
      <c r="G108" s="1"/>
      <c r="H108" s="117"/>
    </row>
    <row r="109" spans="1:7" s="119" customFormat="1" ht="27" customHeight="1">
      <c r="A109" s="112" t="s">
        <v>7</v>
      </c>
      <c r="B109" s="104" t="s">
        <v>75</v>
      </c>
      <c r="C109" s="105"/>
      <c r="D109" s="113"/>
      <c r="E109" s="109"/>
      <c r="F109" s="109"/>
      <c r="G109" s="107"/>
    </row>
    <row r="110" spans="1:7" s="119" customFormat="1" ht="39" customHeight="1">
      <c r="A110" s="112"/>
      <c r="B110" s="104" t="s">
        <v>67</v>
      </c>
      <c r="C110" s="105"/>
      <c r="D110" s="113"/>
      <c r="E110" s="109"/>
      <c r="F110" s="109"/>
      <c r="G110" s="107"/>
    </row>
    <row r="111" spans="1:7" s="119" customFormat="1" ht="27" customHeight="1">
      <c r="A111" s="112"/>
      <c r="B111" s="104" t="s">
        <v>68</v>
      </c>
      <c r="C111" s="105"/>
      <c r="D111" s="113"/>
      <c r="E111" s="109"/>
      <c r="F111" s="109"/>
      <c r="G111" s="107"/>
    </row>
    <row r="112" spans="1:7" s="119" customFormat="1" ht="27" customHeight="1">
      <c r="A112" s="112"/>
      <c r="B112" s="104" t="s">
        <v>69</v>
      </c>
      <c r="C112" s="105"/>
      <c r="D112" s="113"/>
      <c r="E112" s="109"/>
      <c r="F112" s="109"/>
      <c r="G112" s="107"/>
    </row>
    <row r="113" spans="1:7" s="119" customFormat="1" ht="13.5" customHeight="1">
      <c r="A113" s="112"/>
      <c r="B113" s="104" t="s">
        <v>70</v>
      </c>
      <c r="C113" s="105" t="s">
        <v>12</v>
      </c>
      <c r="D113" s="113">
        <v>36</v>
      </c>
      <c r="E113" s="109">
        <v>0</v>
      </c>
      <c r="F113" s="109">
        <f>D113*E113</f>
        <v>0</v>
      </c>
      <c r="G113" s="107"/>
    </row>
    <row r="114" spans="1:7" s="119" customFormat="1" ht="11.25" customHeight="1">
      <c r="A114" s="112"/>
      <c r="B114" s="104"/>
      <c r="C114" s="105"/>
      <c r="D114" s="113"/>
      <c r="E114" s="109"/>
      <c r="F114" s="109"/>
      <c r="G114" s="107"/>
    </row>
    <row r="115" spans="1:8" s="118" customFormat="1" ht="64.5" customHeight="1">
      <c r="A115" s="20" t="s">
        <v>9</v>
      </c>
      <c r="B115" s="19" t="s">
        <v>71</v>
      </c>
      <c r="C115" s="9" t="s">
        <v>12</v>
      </c>
      <c r="D115" s="28">
        <v>36</v>
      </c>
      <c r="E115" s="4">
        <v>0</v>
      </c>
      <c r="F115" s="4">
        <f>D115*E115</f>
        <v>0</v>
      </c>
      <c r="G115" s="1"/>
      <c r="H115" s="126"/>
    </row>
    <row r="116" spans="1:8" s="118" customFormat="1" ht="11.25" customHeight="1">
      <c r="A116" s="20"/>
      <c r="B116" s="19"/>
      <c r="C116" s="9"/>
      <c r="D116" s="10"/>
      <c r="E116" s="11"/>
      <c r="F116" s="1"/>
      <c r="G116" s="1"/>
      <c r="H116" s="125"/>
    </row>
    <row r="117" spans="1:8" s="118" customFormat="1" ht="39" customHeight="1">
      <c r="A117" s="20" t="s">
        <v>10</v>
      </c>
      <c r="B117" s="19" t="s">
        <v>72</v>
      </c>
      <c r="C117" s="9" t="s">
        <v>8</v>
      </c>
      <c r="D117" s="46">
        <v>72</v>
      </c>
      <c r="E117" s="4">
        <v>0</v>
      </c>
      <c r="F117" s="4">
        <f>SUM(D117*E117)</f>
        <v>0</v>
      </c>
      <c r="G117" s="1"/>
      <c r="H117" s="125"/>
    </row>
    <row r="118" spans="1:8" s="118" customFormat="1" ht="11.25" customHeight="1">
      <c r="A118" s="20"/>
      <c r="B118" s="19"/>
      <c r="C118" s="9"/>
      <c r="D118" s="10"/>
      <c r="E118" s="11"/>
      <c r="F118" s="1"/>
      <c r="G118" s="1"/>
      <c r="H118" s="125"/>
    </row>
    <row r="119" spans="1:8" s="118" customFormat="1" ht="52.5" customHeight="1">
      <c r="A119" s="20" t="s">
        <v>11</v>
      </c>
      <c r="B119" s="19" t="s">
        <v>76</v>
      </c>
      <c r="C119" s="9"/>
      <c r="D119" s="10"/>
      <c r="E119" s="11"/>
      <c r="F119" s="1"/>
      <c r="G119" s="1"/>
      <c r="H119" s="117"/>
    </row>
    <row r="120" spans="1:8" s="118" customFormat="1" ht="52.5" customHeight="1">
      <c r="A120" s="20"/>
      <c r="B120" s="19" t="s">
        <v>73</v>
      </c>
      <c r="C120" s="9"/>
      <c r="D120" s="10"/>
      <c r="E120" s="11"/>
      <c r="F120" s="1"/>
      <c r="G120" s="1"/>
      <c r="H120" s="117"/>
    </row>
    <row r="121" spans="1:8" s="118" customFormat="1" ht="12.75" customHeight="1">
      <c r="A121" s="8"/>
      <c r="B121" s="19" t="s">
        <v>74</v>
      </c>
      <c r="C121" s="9" t="s">
        <v>8</v>
      </c>
      <c r="D121" s="46">
        <v>36</v>
      </c>
      <c r="E121" s="4">
        <v>0</v>
      </c>
      <c r="F121" s="4">
        <f>SUM(D121*E121)</f>
        <v>0</v>
      </c>
      <c r="G121" s="1"/>
      <c r="H121" s="117"/>
    </row>
    <row r="122" spans="1:8" s="118" customFormat="1" ht="11.25" customHeight="1">
      <c r="A122" s="8"/>
      <c r="B122" s="19"/>
      <c r="C122" s="9"/>
      <c r="D122" s="46"/>
      <c r="E122" s="4"/>
      <c r="F122" s="4"/>
      <c r="G122" s="1"/>
      <c r="H122" s="117"/>
    </row>
    <row r="123" spans="1:13" s="30" customFormat="1" ht="52.5" customHeight="1">
      <c r="A123" s="149" t="s">
        <v>64</v>
      </c>
      <c r="B123" s="120" t="s">
        <v>110</v>
      </c>
      <c r="C123" s="150"/>
      <c r="D123" s="151"/>
      <c r="E123" s="152"/>
      <c r="F123" s="153"/>
      <c r="G123" s="154"/>
      <c r="H123" s="117"/>
      <c r="I123" s="34"/>
      <c r="J123" s="34"/>
      <c r="K123" s="35"/>
      <c r="L123" s="36"/>
      <c r="M123" s="36"/>
    </row>
    <row r="124" spans="1:6" s="119" customFormat="1" ht="64.5" customHeight="1">
      <c r="A124" s="112"/>
      <c r="B124" s="104" t="s">
        <v>111</v>
      </c>
      <c r="C124" s="105"/>
      <c r="D124" s="113"/>
      <c r="E124" s="107"/>
      <c r="F124" s="107"/>
    </row>
    <row r="125" spans="1:6" s="119" customFormat="1" ht="52.5" customHeight="1">
      <c r="A125" s="112"/>
      <c r="B125" s="104" t="s">
        <v>112</v>
      </c>
      <c r="D125" s="155"/>
      <c r="E125" s="107"/>
      <c r="F125" s="107"/>
    </row>
    <row r="126" spans="1:13" s="30" customFormat="1" ht="12.75" customHeight="1">
      <c r="A126" s="112" t="s">
        <v>103</v>
      </c>
      <c r="B126" s="98" t="s">
        <v>113</v>
      </c>
      <c r="C126" s="90" t="s">
        <v>12</v>
      </c>
      <c r="D126" s="28">
        <v>5</v>
      </c>
      <c r="E126" s="4">
        <v>0</v>
      </c>
      <c r="F126" s="33">
        <f>SUM(E126*D126)</f>
        <v>0</v>
      </c>
      <c r="G126" s="33"/>
      <c r="H126" s="126"/>
      <c r="I126" s="34"/>
      <c r="J126" s="34"/>
      <c r="K126" s="35"/>
      <c r="L126" s="36"/>
      <c r="M126" s="36"/>
    </row>
    <row r="127" spans="1:13" s="30" customFormat="1" ht="12.75" customHeight="1">
      <c r="A127" s="112" t="s">
        <v>104</v>
      </c>
      <c r="B127" s="98" t="s">
        <v>114</v>
      </c>
      <c r="C127" s="90" t="s">
        <v>22</v>
      </c>
      <c r="D127" s="29">
        <v>1</v>
      </c>
      <c r="E127" s="4">
        <v>0</v>
      </c>
      <c r="F127" s="33">
        <f>SUM(E127*D127)</f>
        <v>0</v>
      </c>
      <c r="G127" s="33"/>
      <c r="H127" s="126"/>
      <c r="I127" s="34"/>
      <c r="J127" s="34"/>
      <c r="K127" s="35"/>
      <c r="L127" s="36"/>
      <c r="M127" s="36"/>
    </row>
    <row r="128" spans="1:7" s="119" customFormat="1" ht="12.75" customHeight="1">
      <c r="A128" s="112" t="s">
        <v>105</v>
      </c>
      <c r="B128" s="104" t="s">
        <v>115</v>
      </c>
      <c r="C128" s="156" t="s">
        <v>14</v>
      </c>
      <c r="D128" s="121">
        <v>5</v>
      </c>
      <c r="E128" s="109">
        <v>0</v>
      </c>
      <c r="F128" s="109">
        <f>D128*E128</f>
        <v>0</v>
      </c>
      <c r="G128" s="107"/>
    </row>
    <row r="129" spans="1:13" s="30" customFormat="1" ht="12.75" customHeight="1">
      <c r="A129" s="112" t="s">
        <v>106</v>
      </c>
      <c r="B129" s="98" t="s">
        <v>116</v>
      </c>
      <c r="C129" s="90" t="s">
        <v>12</v>
      </c>
      <c r="D129" s="28">
        <v>0.5</v>
      </c>
      <c r="E129" s="4">
        <v>0</v>
      </c>
      <c r="F129" s="33">
        <f>SUM(E129*D129)</f>
        <v>0</v>
      </c>
      <c r="G129" s="33"/>
      <c r="H129" s="126"/>
      <c r="I129" s="34"/>
      <c r="J129" s="34"/>
      <c r="K129" s="35"/>
      <c r="L129" s="36"/>
      <c r="M129" s="36"/>
    </row>
    <row r="130" spans="1:13" s="30" customFormat="1" ht="12.75" customHeight="1">
      <c r="A130" s="112" t="s">
        <v>107</v>
      </c>
      <c r="B130" s="98" t="s">
        <v>117</v>
      </c>
      <c r="C130" s="90" t="s">
        <v>8</v>
      </c>
      <c r="D130" s="46">
        <v>1</v>
      </c>
      <c r="E130" s="4">
        <v>0</v>
      </c>
      <c r="F130" s="33">
        <f>SUM(E130*D130)</f>
        <v>0</v>
      </c>
      <c r="G130" s="33"/>
      <c r="H130" s="127"/>
      <c r="I130" s="34"/>
      <c r="J130" s="34"/>
      <c r="K130" s="35"/>
      <c r="L130" s="36"/>
      <c r="M130" s="36"/>
    </row>
    <row r="131" spans="1:13" s="30" customFormat="1" ht="12.75" customHeight="1">
      <c r="A131" s="112" t="s">
        <v>118</v>
      </c>
      <c r="B131" s="98" t="s">
        <v>119</v>
      </c>
      <c r="C131" s="90" t="s">
        <v>8</v>
      </c>
      <c r="D131" s="46">
        <v>1</v>
      </c>
      <c r="E131" s="4">
        <v>0</v>
      </c>
      <c r="F131" s="33">
        <f>SUM(E131*D131)</f>
        <v>0</v>
      </c>
      <c r="G131" s="33"/>
      <c r="H131" s="127"/>
      <c r="I131" s="34"/>
      <c r="J131" s="34"/>
      <c r="K131" s="35"/>
      <c r="L131" s="36"/>
      <c r="M131" s="36"/>
    </row>
    <row r="132" spans="1:8" s="118" customFormat="1" ht="10.5" customHeight="1">
      <c r="A132" s="8"/>
      <c r="B132" s="19"/>
      <c r="C132" s="9"/>
      <c r="D132" s="157"/>
      <c r="E132" s="26"/>
      <c r="F132" s="4"/>
      <c r="G132" s="1"/>
      <c r="H132" s="117"/>
    </row>
    <row r="133" spans="1:8" s="118" customFormat="1" ht="13.5" customHeight="1">
      <c r="A133" s="39"/>
      <c r="B133" s="40" t="s">
        <v>13</v>
      </c>
      <c r="C133" s="41"/>
      <c r="D133" s="42"/>
      <c r="E133" s="43"/>
      <c r="F133" s="44">
        <f>SUM(F108:F132)</f>
        <v>0</v>
      </c>
      <c r="G133" s="45"/>
      <c r="H133" s="128"/>
    </row>
    <row r="134" spans="1:8" s="118" customFormat="1" ht="13.5" customHeight="1">
      <c r="A134" s="135"/>
      <c r="B134" s="136"/>
      <c r="C134" s="137"/>
      <c r="D134" s="138"/>
      <c r="E134" s="139"/>
      <c r="F134" s="140"/>
      <c r="G134" s="45"/>
      <c r="H134" s="128"/>
    </row>
    <row r="135" spans="1:6" ht="30" customHeight="1">
      <c r="A135" s="21" t="s">
        <v>25</v>
      </c>
      <c r="B135" s="147" t="s">
        <v>26</v>
      </c>
      <c r="C135" s="24" t="s">
        <v>27</v>
      </c>
      <c r="D135" s="24" t="s">
        <v>28</v>
      </c>
      <c r="E135" s="24" t="s">
        <v>29</v>
      </c>
      <c r="F135" s="148" t="s">
        <v>30</v>
      </c>
    </row>
    <row r="136" spans="1:7" ht="12.75" customHeight="1">
      <c r="A136" s="8"/>
      <c r="B136" s="19"/>
      <c r="C136" s="9"/>
      <c r="D136" s="10"/>
      <c r="E136" s="11"/>
      <c r="F136" s="1"/>
      <c r="G136" s="1"/>
    </row>
    <row r="137" spans="1:7" ht="12.75">
      <c r="A137" s="20" t="s">
        <v>4</v>
      </c>
      <c r="B137" s="19" t="s">
        <v>5</v>
      </c>
      <c r="C137" s="9"/>
      <c r="D137" s="10"/>
      <c r="E137" s="11"/>
      <c r="F137" s="1"/>
      <c r="G137" s="1"/>
    </row>
    <row r="138" spans="1:7" ht="12.75" customHeight="1">
      <c r="A138" s="8"/>
      <c r="B138" s="19"/>
      <c r="C138" s="9"/>
      <c r="D138" s="10"/>
      <c r="E138" s="11"/>
      <c r="F138" s="1"/>
      <c r="G138" s="1"/>
    </row>
    <row r="139" spans="1:8" s="118" customFormat="1" ht="54" customHeight="1">
      <c r="A139" s="20" t="s">
        <v>7</v>
      </c>
      <c r="B139" s="19" t="s">
        <v>84</v>
      </c>
      <c r="C139" s="9"/>
      <c r="D139" s="10"/>
      <c r="E139" s="11"/>
      <c r="F139" s="1"/>
      <c r="G139" s="1"/>
      <c r="H139" s="117"/>
    </row>
    <row r="140" spans="1:8" s="118" customFormat="1" ht="27" customHeight="1">
      <c r="A140" s="8"/>
      <c r="B140" s="19" t="s">
        <v>85</v>
      </c>
      <c r="C140" s="9"/>
      <c r="D140" s="10"/>
      <c r="E140" s="11"/>
      <c r="F140" s="1"/>
      <c r="G140" s="1"/>
      <c r="H140" s="117"/>
    </row>
    <row r="141" spans="1:8" s="118" customFormat="1" ht="15" customHeight="1">
      <c r="A141" s="8"/>
      <c r="B141" s="19" t="s">
        <v>77</v>
      </c>
      <c r="C141" s="9" t="s">
        <v>12</v>
      </c>
      <c r="D141" s="46">
        <v>30</v>
      </c>
      <c r="E141" s="4">
        <v>0</v>
      </c>
      <c r="F141" s="4">
        <f>D141*E141</f>
        <v>0</v>
      </c>
      <c r="G141" s="1"/>
      <c r="H141" s="124"/>
    </row>
    <row r="142" spans="1:8" s="118" customFormat="1" ht="12.75" customHeight="1">
      <c r="A142" s="8"/>
      <c r="B142" s="19"/>
      <c r="C142" s="9"/>
      <c r="D142" s="10"/>
      <c r="E142" s="11"/>
      <c r="F142" s="1"/>
      <c r="G142" s="1"/>
      <c r="H142" s="117"/>
    </row>
    <row r="143" spans="1:8" s="118" customFormat="1" ht="39" customHeight="1">
      <c r="A143" s="20" t="s">
        <v>9</v>
      </c>
      <c r="B143" s="19" t="s">
        <v>78</v>
      </c>
      <c r="C143" s="9"/>
      <c r="D143" s="10"/>
      <c r="E143" s="11"/>
      <c r="F143" s="1"/>
      <c r="G143" s="1"/>
      <c r="H143" s="117"/>
    </row>
    <row r="144" spans="1:8" s="118" customFormat="1" ht="78" customHeight="1">
      <c r="A144" s="8"/>
      <c r="B144" s="19" t="s">
        <v>79</v>
      </c>
      <c r="C144" s="9"/>
      <c r="D144" s="10"/>
      <c r="E144" s="11"/>
      <c r="F144" s="1"/>
      <c r="G144" s="1"/>
      <c r="H144" s="117"/>
    </row>
    <row r="145" spans="1:8" s="118" customFormat="1" ht="13.5" customHeight="1">
      <c r="A145" s="112" t="s">
        <v>103</v>
      </c>
      <c r="B145" s="19" t="s">
        <v>80</v>
      </c>
      <c r="C145" s="9" t="s">
        <v>14</v>
      </c>
      <c r="D145" s="46">
        <v>35</v>
      </c>
      <c r="E145" s="4">
        <v>0</v>
      </c>
      <c r="F145" s="4">
        <f>D145*E145</f>
        <v>0</v>
      </c>
      <c r="G145" s="1"/>
      <c r="H145" s="117"/>
    </row>
    <row r="146" spans="1:8" s="118" customFormat="1" ht="13.5" customHeight="1">
      <c r="A146" s="112" t="s">
        <v>104</v>
      </c>
      <c r="B146" s="19" t="s">
        <v>81</v>
      </c>
      <c r="C146" s="9" t="s">
        <v>14</v>
      </c>
      <c r="D146" s="46">
        <v>35</v>
      </c>
      <c r="E146" s="4">
        <v>0</v>
      </c>
      <c r="F146" s="4">
        <f>D146*E146</f>
        <v>0</v>
      </c>
      <c r="G146" s="1"/>
      <c r="H146" s="117"/>
    </row>
    <row r="147" spans="1:8" s="118" customFormat="1" ht="13.5" customHeight="1">
      <c r="A147" s="8"/>
      <c r="B147" s="19" t="s">
        <v>82</v>
      </c>
      <c r="C147" s="9"/>
      <c r="D147" s="10"/>
      <c r="E147" s="11"/>
      <c r="F147" s="1"/>
      <c r="G147" s="1"/>
      <c r="H147" s="117"/>
    </row>
    <row r="148" spans="1:8" s="118" customFormat="1" ht="54" customHeight="1">
      <c r="A148" s="8"/>
      <c r="B148" s="19" t="s">
        <v>83</v>
      </c>
      <c r="C148" s="9"/>
      <c r="D148" s="10"/>
      <c r="E148" s="11"/>
      <c r="F148" s="1"/>
      <c r="G148" s="1"/>
      <c r="H148" s="117"/>
    </row>
    <row r="149" spans="1:8" s="118" customFormat="1" ht="12.75" customHeight="1">
      <c r="A149" s="8"/>
      <c r="B149" s="19"/>
      <c r="C149" s="9"/>
      <c r="D149" s="10"/>
      <c r="E149" s="11"/>
      <c r="F149" s="1"/>
      <c r="G149" s="1"/>
      <c r="H149" s="117"/>
    </row>
    <row r="150" spans="1:7" s="119" customFormat="1" ht="54" customHeight="1">
      <c r="A150" s="112" t="s">
        <v>10</v>
      </c>
      <c r="B150" s="104" t="s">
        <v>88</v>
      </c>
      <c r="C150" s="105"/>
      <c r="D150" s="121"/>
      <c r="E150" s="107"/>
      <c r="F150" s="107"/>
      <c r="G150" s="107"/>
    </row>
    <row r="151" spans="1:7" s="119" customFormat="1" ht="27" customHeight="1">
      <c r="A151" s="112"/>
      <c r="B151" s="104" t="s">
        <v>87</v>
      </c>
      <c r="C151" s="105" t="s">
        <v>8</v>
      </c>
      <c r="D151" s="113">
        <v>9</v>
      </c>
      <c r="E151" s="109">
        <v>0</v>
      </c>
      <c r="F151" s="109">
        <f>SUM(D151*E151)</f>
        <v>0</v>
      </c>
      <c r="G151" s="107"/>
    </row>
    <row r="152" spans="1:7" s="119" customFormat="1" ht="12.75" customHeight="1">
      <c r="A152" s="112"/>
      <c r="B152" s="104"/>
      <c r="C152" s="105"/>
      <c r="D152" s="121"/>
      <c r="E152" s="107"/>
      <c r="F152" s="107"/>
      <c r="G152" s="107"/>
    </row>
    <row r="153" spans="1:7" s="119" customFormat="1" ht="54" customHeight="1">
      <c r="A153" s="112" t="s">
        <v>11</v>
      </c>
      <c r="B153" s="104" t="s">
        <v>89</v>
      </c>
      <c r="C153" s="105"/>
      <c r="D153" s="121"/>
      <c r="E153" s="107"/>
      <c r="F153" s="107"/>
      <c r="G153" s="107"/>
    </row>
    <row r="154" spans="1:7" s="119" customFormat="1" ht="27" customHeight="1">
      <c r="A154" s="112"/>
      <c r="B154" s="104" t="s">
        <v>86</v>
      </c>
      <c r="C154" s="105" t="s">
        <v>8</v>
      </c>
      <c r="D154" s="113">
        <v>9</v>
      </c>
      <c r="E154" s="109">
        <v>0</v>
      </c>
      <c r="F154" s="109">
        <f>SUM(D154*E154)</f>
        <v>0</v>
      </c>
      <c r="G154" s="107"/>
    </row>
    <row r="155" spans="1:7" s="119" customFormat="1" ht="12.75" customHeight="1">
      <c r="A155" s="112"/>
      <c r="B155" s="104"/>
      <c r="C155" s="105"/>
      <c r="D155" s="121"/>
      <c r="E155" s="107"/>
      <c r="F155" s="107"/>
      <c r="G155" s="107"/>
    </row>
    <row r="156" spans="1:7" s="119" customFormat="1" ht="52.5" customHeight="1">
      <c r="A156" s="112" t="s">
        <v>64</v>
      </c>
      <c r="B156" s="19" t="s">
        <v>51</v>
      </c>
      <c r="C156" s="105"/>
      <c r="D156" s="121"/>
      <c r="E156" s="107"/>
      <c r="F156" s="107"/>
      <c r="G156" s="107"/>
    </row>
    <row r="157" spans="1:7" s="119" customFormat="1" ht="13.5" customHeight="1">
      <c r="A157" s="112"/>
      <c r="B157" s="104" t="s">
        <v>52</v>
      </c>
      <c r="C157" s="105" t="s">
        <v>12</v>
      </c>
      <c r="D157" s="113">
        <v>2</v>
      </c>
      <c r="E157" s="109">
        <v>0</v>
      </c>
      <c r="F157" s="109">
        <f>SUM(D157*E157)</f>
        <v>0</v>
      </c>
      <c r="G157" s="107"/>
    </row>
    <row r="158" spans="1:7" s="119" customFormat="1" ht="11.25" customHeight="1">
      <c r="A158" s="112"/>
      <c r="B158" s="104"/>
      <c r="C158" s="105"/>
      <c r="D158" s="121"/>
      <c r="E158" s="107"/>
      <c r="F158" s="107"/>
      <c r="G158" s="107"/>
    </row>
    <row r="159" spans="1:8" s="118" customFormat="1" ht="13.5" customHeight="1">
      <c r="A159" s="135"/>
      <c r="B159" s="136"/>
      <c r="C159" s="137"/>
      <c r="D159" s="138"/>
      <c r="E159" s="139"/>
      <c r="F159" s="140"/>
      <c r="G159" s="45"/>
      <c r="H159" s="128"/>
    </row>
    <row r="160" spans="1:6" ht="30" customHeight="1">
      <c r="A160" s="21" t="s">
        <v>25</v>
      </c>
      <c r="B160" s="22" t="s">
        <v>26</v>
      </c>
      <c r="C160" s="23" t="s">
        <v>27</v>
      </c>
      <c r="D160" s="24" t="s">
        <v>28</v>
      </c>
      <c r="E160" s="24" t="s">
        <v>29</v>
      </c>
      <c r="F160" s="25" t="s">
        <v>30</v>
      </c>
    </row>
    <row r="161" spans="1:7" ht="12.75" customHeight="1">
      <c r="A161" s="8"/>
      <c r="B161" s="19"/>
      <c r="C161" s="9"/>
      <c r="D161" s="10"/>
      <c r="E161" s="11"/>
      <c r="F161" s="1"/>
      <c r="G161" s="1"/>
    </row>
    <row r="162" spans="1:7" s="119" customFormat="1" ht="54" customHeight="1">
      <c r="A162" s="112" t="s">
        <v>90</v>
      </c>
      <c r="B162" s="104" t="s">
        <v>93</v>
      </c>
      <c r="C162" s="105"/>
      <c r="D162" s="141"/>
      <c r="E162" s="109"/>
      <c r="F162" s="109"/>
      <c r="G162" s="107"/>
    </row>
    <row r="163" spans="1:7" s="119" customFormat="1" ht="27" customHeight="1">
      <c r="A163" s="112"/>
      <c r="B163" s="104" t="s">
        <v>91</v>
      </c>
      <c r="C163" s="105" t="s">
        <v>8</v>
      </c>
      <c r="D163" s="113">
        <v>50</v>
      </c>
      <c r="E163" s="109">
        <v>0</v>
      </c>
      <c r="F163" s="109">
        <f>D163*E163</f>
        <v>0</v>
      </c>
      <c r="G163" s="142"/>
    </row>
    <row r="164" spans="1:7" s="119" customFormat="1" ht="12.75" customHeight="1">
      <c r="A164" s="112"/>
      <c r="B164" s="104"/>
      <c r="C164" s="105"/>
      <c r="D164" s="121"/>
      <c r="E164" s="107"/>
      <c r="F164" s="107"/>
      <c r="G164" s="107"/>
    </row>
    <row r="165" spans="1:6" ht="38.25">
      <c r="A165" s="20" t="s">
        <v>92</v>
      </c>
      <c r="B165" s="19" t="s">
        <v>43</v>
      </c>
      <c r="C165" s="9" t="s">
        <v>8</v>
      </c>
      <c r="D165" s="28">
        <v>25</v>
      </c>
      <c r="E165" s="4">
        <v>0</v>
      </c>
      <c r="F165" s="4">
        <f>SUM(D165*E165)</f>
        <v>0</v>
      </c>
    </row>
    <row r="166" spans="1:7" ht="12.75" customHeight="1">
      <c r="A166" s="8"/>
      <c r="B166" s="19"/>
      <c r="C166" s="9"/>
      <c r="D166" s="49"/>
      <c r="E166" s="11"/>
      <c r="F166" s="1"/>
      <c r="G166" s="1"/>
    </row>
    <row r="167" spans="1:7" ht="14.25" customHeight="1">
      <c r="A167" s="39"/>
      <c r="B167" s="40" t="s">
        <v>13</v>
      </c>
      <c r="C167" s="41"/>
      <c r="D167" s="42"/>
      <c r="E167" s="43"/>
      <c r="F167" s="44">
        <f>SUM(F139:F166)</f>
        <v>0</v>
      </c>
      <c r="G167" s="45"/>
    </row>
    <row r="168" spans="1:7" ht="12.75" customHeight="1">
      <c r="A168" s="8"/>
      <c r="B168" s="19"/>
      <c r="C168" s="9"/>
      <c r="D168" s="10"/>
      <c r="E168" s="11"/>
      <c r="F168" s="1"/>
      <c r="G168" s="45"/>
    </row>
    <row r="169" spans="1:7" ht="30" customHeight="1">
      <c r="A169" s="21" t="s">
        <v>25</v>
      </c>
      <c r="B169" s="147" t="s">
        <v>26</v>
      </c>
      <c r="C169" s="24" t="s">
        <v>27</v>
      </c>
      <c r="D169" s="24" t="s">
        <v>28</v>
      </c>
      <c r="E169" s="24" t="s">
        <v>29</v>
      </c>
      <c r="F169" s="148" t="s">
        <v>30</v>
      </c>
      <c r="G169" s="45"/>
    </row>
    <row r="170" spans="1:7" ht="12.75" customHeight="1">
      <c r="A170" s="8"/>
      <c r="B170" s="19"/>
      <c r="C170" s="9"/>
      <c r="D170" s="10"/>
      <c r="E170" s="11"/>
      <c r="F170" s="1"/>
      <c r="G170" s="45"/>
    </row>
    <row r="171" spans="1:7" ht="13.5" customHeight="1">
      <c r="A171" s="20" t="s">
        <v>94</v>
      </c>
      <c r="B171" s="19" t="s">
        <v>34</v>
      </c>
      <c r="C171" s="9"/>
      <c r="D171" s="10"/>
      <c r="E171" s="11"/>
      <c r="F171" s="1"/>
      <c r="G171" s="1"/>
    </row>
    <row r="172" spans="1:7" ht="12.75" customHeight="1">
      <c r="A172" s="101"/>
      <c r="B172" s="98"/>
      <c r="C172" s="99"/>
      <c r="D172" s="100"/>
      <c r="E172" s="68"/>
      <c r="F172" s="4"/>
      <c r="G172" s="1"/>
    </row>
    <row r="173" spans="1:8" s="118" customFormat="1" ht="51.75" customHeight="1">
      <c r="A173" s="20" t="s">
        <v>7</v>
      </c>
      <c r="B173" s="120" t="s">
        <v>48</v>
      </c>
      <c r="C173" s="122"/>
      <c r="D173" s="100"/>
      <c r="E173" s="4"/>
      <c r="F173" s="4"/>
      <c r="G173" s="45"/>
      <c r="H173" s="117"/>
    </row>
    <row r="174" spans="1:8" s="118" customFormat="1" ht="52.5" customHeight="1">
      <c r="A174" s="101"/>
      <c r="B174" s="120" t="s">
        <v>49</v>
      </c>
      <c r="C174" s="122"/>
      <c r="D174" s="100"/>
      <c r="E174" s="4"/>
      <c r="F174" s="4"/>
      <c r="G174" s="45"/>
      <c r="H174" s="117"/>
    </row>
    <row r="175" spans="1:8" s="118" customFormat="1" ht="27" customHeight="1">
      <c r="A175" s="101"/>
      <c r="B175" s="120" t="s">
        <v>44</v>
      </c>
      <c r="C175" s="122"/>
      <c r="D175" s="100"/>
      <c r="E175" s="4"/>
      <c r="F175" s="4"/>
      <c r="G175" s="45"/>
      <c r="H175" s="117"/>
    </row>
    <row r="176" spans="1:8" s="118" customFormat="1" ht="66" customHeight="1">
      <c r="A176" s="112" t="s">
        <v>103</v>
      </c>
      <c r="B176" s="123" t="s">
        <v>96</v>
      </c>
      <c r="C176" s="90" t="s">
        <v>22</v>
      </c>
      <c r="D176" s="100">
        <v>2</v>
      </c>
      <c r="E176" s="4">
        <v>0</v>
      </c>
      <c r="F176" s="4">
        <f>D176*E176</f>
        <v>0</v>
      </c>
      <c r="G176" s="45"/>
      <c r="H176" s="117"/>
    </row>
    <row r="177" spans="1:8" s="118" customFormat="1" ht="13.5" customHeight="1">
      <c r="A177" s="112" t="s">
        <v>104</v>
      </c>
      <c r="B177" s="98" t="s">
        <v>97</v>
      </c>
      <c r="C177" s="90" t="s">
        <v>22</v>
      </c>
      <c r="D177" s="100">
        <v>2</v>
      </c>
      <c r="E177" s="4">
        <v>0</v>
      </c>
      <c r="F177" s="4">
        <f>D177*E177</f>
        <v>0</v>
      </c>
      <c r="G177" s="45"/>
      <c r="H177" s="117"/>
    </row>
    <row r="178" spans="1:8" s="118" customFormat="1" ht="13.5" customHeight="1">
      <c r="A178" s="112" t="s">
        <v>105</v>
      </c>
      <c r="B178" s="98" t="s">
        <v>98</v>
      </c>
      <c r="C178" s="90" t="s">
        <v>22</v>
      </c>
      <c r="D178" s="100">
        <v>2</v>
      </c>
      <c r="E178" s="4">
        <v>0</v>
      </c>
      <c r="F178" s="4">
        <f>D178*E178</f>
        <v>0</v>
      </c>
      <c r="G178" s="45"/>
      <c r="H178" s="117"/>
    </row>
    <row r="179" spans="1:7" s="119" customFormat="1" ht="13.5" customHeight="1">
      <c r="A179" s="112" t="s">
        <v>106</v>
      </c>
      <c r="B179" s="123" t="s">
        <v>53</v>
      </c>
      <c r="C179" s="105" t="s">
        <v>22</v>
      </c>
      <c r="D179" s="108">
        <v>2</v>
      </c>
      <c r="E179" s="109">
        <v>0</v>
      </c>
      <c r="F179" s="109">
        <f>D179*E179</f>
        <v>0</v>
      </c>
      <c r="G179" s="107"/>
    </row>
    <row r="180" spans="1:7" s="119" customFormat="1" ht="13.5" customHeight="1">
      <c r="A180" s="112" t="s">
        <v>107</v>
      </c>
      <c r="B180" s="123" t="s">
        <v>54</v>
      </c>
      <c r="C180" s="105" t="s">
        <v>22</v>
      </c>
      <c r="D180" s="108">
        <v>2</v>
      </c>
      <c r="E180" s="109">
        <v>0</v>
      </c>
      <c r="F180" s="109">
        <f>D180*E180</f>
        <v>0</v>
      </c>
      <c r="G180" s="107"/>
    </row>
    <row r="181" spans="1:8" s="118" customFormat="1" ht="12.75" customHeight="1">
      <c r="A181" s="20"/>
      <c r="B181" s="19"/>
      <c r="C181" s="9"/>
      <c r="D181" s="48"/>
      <c r="E181" s="4"/>
      <c r="F181" s="4"/>
      <c r="G181" s="45"/>
      <c r="H181" s="117"/>
    </row>
    <row r="182" spans="1:13" s="30" customFormat="1" ht="52.5" customHeight="1">
      <c r="A182" s="112" t="s">
        <v>9</v>
      </c>
      <c r="B182" s="116" t="s">
        <v>45</v>
      </c>
      <c r="C182" s="105"/>
      <c r="D182" s="106"/>
      <c r="E182" s="109"/>
      <c r="F182" s="109"/>
      <c r="G182" s="33"/>
      <c r="H182" s="86"/>
      <c r="I182" s="34"/>
      <c r="J182" s="34"/>
      <c r="K182" s="35"/>
      <c r="L182" s="36"/>
      <c r="M182" s="36"/>
    </row>
    <row r="183" spans="1:13" s="30" customFormat="1" ht="52.5" customHeight="1">
      <c r="A183" s="112"/>
      <c r="B183" s="116" t="s">
        <v>46</v>
      </c>
      <c r="C183" s="105"/>
      <c r="D183" s="106"/>
      <c r="E183" s="109"/>
      <c r="F183" s="109"/>
      <c r="G183" s="33"/>
      <c r="H183" s="86"/>
      <c r="I183" s="34"/>
      <c r="J183" s="34"/>
      <c r="K183" s="35"/>
      <c r="L183" s="36"/>
      <c r="M183" s="36"/>
    </row>
    <row r="184" spans="1:13" s="30" customFormat="1" ht="52.5" customHeight="1">
      <c r="A184" s="112"/>
      <c r="B184" s="116" t="s">
        <v>47</v>
      </c>
      <c r="C184" s="105"/>
      <c r="D184" s="106"/>
      <c r="E184" s="109"/>
      <c r="F184" s="109"/>
      <c r="G184" s="33"/>
      <c r="H184" s="86"/>
      <c r="I184" s="34"/>
      <c r="J184" s="34"/>
      <c r="K184" s="35"/>
      <c r="L184" s="36"/>
      <c r="M184" s="36"/>
    </row>
    <row r="185" spans="1:13" s="30" customFormat="1" ht="27" customHeight="1">
      <c r="A185" s="112" t="s">
        <v>103</v>
      </c>
      <c r="B185" s="104" t="s">
        <v>50</v>
      </c>
      <c r="C185" s="105" t="s">
        <v>14</v>
      </c>
      <c r="D185" s="113">
        <v>20</v>
      </c>
      <c r="E185" s="109">
        <v>0</v>
      </c>
      <c r="F185" s="109">
        <f>D185*E185</f>
        <v>0</v>
      </c>
      <c r="G185" s="33"/>
      <c r="H185" s="86"/>
      <c r="I185" s="34"/>
      <c r="J185" s="34"/>
      <c r="K185" s="35"/>
      <c r="L185" s="36"/>
      <c r="M185" s="36"/>
    </row>
    <row r="186" spans="1:13" s="30" customFormat="1" ht="13.5" customHeight="1">
      <c r="A186" s="112" t="s">
        <v>104</v>
      </c>
      <c r="B186" s="19" t="s">
        <v>100</v>
      </c>
      <c r="C186" s="105" t="s">
        <v>14</v>
      </c>
      <c r="D186" s="121">
        <v>6</v>
      </c>
      <c r="E186" s="109">
        <v>0</v>
      </c>
      <c r="F186" s="109">
        <f>D186*E186</f>
        <v>0</v>
      </c>
      <c r="G186" s="33"/>
      <c r="H186" s="86"/>
      <c r="I186" s="34"/>
      <c r="J186" s="34"/>
      <c r="K186" s="35"/>
      <c r="L186" s="36"/>
      <c r="M186" s="36"/>
    </row>
    <row r="187" spans="1:7" s="119" customFormat="1" ht="13.5" customHeight="1">
      <c r="A187" s="112" t="s">
        <v>105</v>
      </c>
      <c r="B187" s="104" t="s">
        <v>101</v>
      </c>
      <c r="C187" s="105" t="s">
        <v>8</v>
      </c>
      <c r="D187" s="113">
        <v>20</v>
      </c>
      <c r="E187" s="109">
        <v>0</v>
      </c>
      <c r="F187" s="109">
        <f>D187*E187</f>
        <v>0</v>
      </c>
      <c r="G187" s="107"/>
    </row>
    <row r="188" spans="1:7" s="119" customFormat="1" ht="27" customHeight="1">
      <c r="A188" s="112" t="s">
        <v>106</v>
      </c>
      <c r="B188" s="104" t="s">
        <v>102</v>
      </c>
      <c r="C188" s="105" t="s">
        <v>8</v>
      </c>
      <c r="D188" s="113">
        <v>35</v>
      </c>
      <c r="E188" s="109">
        <v>0</v>
      </c>
      <c r="F188" s="109">
        <f>D188*E188</f>
        <v>0</v>
      </c>
      <c r="G188" s="107"/>
    </row>
    <row r="189" spans="1:7" s="119" customFormat="1" ht="27" customHeight="1">
      <c r="A189" s="112" t="s">
        <v>107</v>
      </c>
      <c r="B189" s="104" t="s">
        <v>55</v>
      </c>
      <c r="C189" s="105" t="s">
        <v>23</v>
      </c>
      <c r="D189" s="115">
        <v>1</v>
      </c>
      <c r="E189" s="109">
        <v>0</v>
      </c>
      <c r="F189" s="109">
        <f>D189*E189</f>
        <v>0</v>
      </c>
      <c r="G189" s="107"/>
    </row>
    <row r="190" spans="1:7" s="119" customFormat="1" ht="12.75" customHeight="1">
      <c r="A190" s="112"/>
      <c r="B190" s="104"/>
      <c r="C190" s="105"/>
      <c r="D190" s="121"/>
      <c r="E190" s="107"/>
      <c r="F190" s="107"/>
      <c r="G190" s="107"/>
    </row>
    <row r="191" spans="1:6" ht="13.5" customHeight="1">
      <c r="A191" s="39"/>
      <c r="B191" s="40" t="s">
        <v>13</v>
      </c>
      <c r="C191" s="41"/>
      <c r="D191" s="42"/>
      <c r="E191" s="43"/>
      <c r="F191" s="44">
        <f>SUM(F172:F190)</f>
        <v>0</v>
      </c>
    </row>
    <row r="193" spans="1:6" ht="12.75">
      <c r="A193" s="8"/>
      <c r="B193" s="12"/>
      <c r="C193" s="9"/>
      <c r="D193" s="10"/>
      <c r="E193" s="11"/>
      <c r="F193" s="1"/>
    </row>
    <row r="194" ht="15.75">
      <c r="B194" s="78" t="s">
        <v>20</v>
      </c>
    </row>
    <row r="195" spans="2:6" ht="15.75">
      <c r="B195" s="78"/>
      <c r="C195" s="78"/>
      <c r="D195" s="97"/>
      <c r="E195" s="78"/>
      <c r="F195" s="78"/>
    </row>
    <row r="196" ht="12.75">
      <c r="B196" s="50"/>
    </row>
    <row r="197" spans="1:6" ht="12.75">
      <c r="A197" s="70" t="s">
        <v>1</v>
      </c>
      <c r="B197" s="85" t="s">
        <v>2</v>
      </c>
      <c r="F197" s="51">
        <f>F103</f>
        <v>0</v>
      </c>
    </row>
    <row r="198" spans="1:6" ht="12.75">
      <c r="A198" s="70"/>
      <c r="F198" s="51"/>
    </row>
    <row r="199" spans="1:6" ht="12.75">
      <c r="A199" s="103" t="s">
        <v>3</v>
      </c>
      <c r="B199" s="85" t="s">
        <v>95</v>
      </c>
      <c r="F199" s="51">
        <f>F133</f>
        <v>0</v>
      </c>
    </row>
    <row r="200" ht="12.75">
      <c r="A200" s="70"/>
    </row>
    <row r="201" spans="1:6" ht="12.75">
      <c r="A201" s="103" t="s">
        <v>4</v>
      </c>
      <c r="B201" s="85" t="s">
        <v>5</v>
      </c>
      <c r="F201" s="51">
        <f>F167</f>
        <v>0</v>
      </c>
    </row>
    <row r="202" ht="12.75">
      <c r="A202" s="70"/>
    </row>
    <row r="203" spans="1:6" ht="12.75">
      <c r="A203" s="103" t="s">
        <v>94</v>
      </c>
      <c r="B203" s="85" t="s">
        <v>34</v>
      </c>
      <c r="F203" s="51">
        <f>F191</f>
        <v>0</v>
      </c>
    </row>
    <row r="204" ht="12.75">
      <c r="A204" s="70"/>
    </row>
    <row r="205" spans="1:6" ht="12.75">
      <c r="A205" s="52"/>
      <c r="B205" s="87" t="s">
        <v>13</v>
      </c>
      <c r="C205" s="53"/>
      <c r="D205" s="54"/>
      <c r="E205" s="55"/>
      <c r="F205" s="56">
        <f>SUM(F197:F204)</f>
        <v>0</v>
      </c>
    </row>
    <row r="206" spans="1:6" ht="12.75">
      <c r="A206" s="57"/>
      <c r="B206" s="88" t="s">
        <v>32</v>
      </c>
      <c r="C206" s="58"/>
      <c r="D206" s="59"/>
      <c r="E206" s="60"/>
      <c r="F206" s="61">
        <f>F205*0.25</f>
        <v>0</v>
      </c>
    </row>
    <row r="207" spans="1:6" ht="13.5" thickBot="1">
      <c r="A207" s="47"/>
      <c r="B207" s="89"/>
      <c r="C207" s="79"/>
      <c r="D207" s="80"/>
      <c r="E207" s="81"/>
      <c r="F207" s="82"/>
    </row>
    <row r="208" spans="1:6" ht="13.5" thickBot="1">
      <c r="A208" s="62"/>
      <c r="B208" s="63" t="s">
        <v>42</v>
      </c>
      <c r="C208" s="64"/>
      <c r="D208" s="65"/>
      <c r="E208" s="66"/>
      <c r="F208" s="67">
        <f>F205+F206</f>
        <v>0</v>
      </c>
    </row>
  </sheetData>
  <sheetProtection/>
  <mergeCells count="8">
    <mergeCell ref="B1:D1"/>
    <mergeCell ref="B2:D2"/>
    <mergeCell ref="B29:E29"/>
    <mergeCell ref="B27:F27"/>
    <mergeCell ref="B13:D13"/>
    <mergeCell ref="B19:D19"/>
    <mergeCell ref="B15:D15"/>
    <mergeCell ref="B28:F28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5" r:id="rId2"/>
  <headerFooter alignWithMargins="0">
    <oddHeader>&amp;R
&amp;P</oddHeader>
  </headerFooter>
  <rowBreaks count="7" manualBreakCount="7">
    <brk id="58" max="255" man="1"/>
    <brk id="82" max="5" man="1"/>
    <brk id="103" max="5" man="1"/>
    <brk id="133" max="5" man="1"/>
    <brk id="158" max="5" man="1"/>
    <brk id="167" max="5" man="1"/>
    <brk id="19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0"/>
  <sheetViews>
    <sheetView showZeros="0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10.57421875" style="31" customWidth="1"/>
    <col min="2" max="2" width="42.28125" style="85" customWidth="1"/>
    <col min="3" max="3" width="7.28125" style="37" customWidth="1"/>
    <col min="4" max="4" width="9.28125" style="38" customWidth="1"/>
    <col min="5" max="5" width="13.57421875" style="32" customWidth="1"/>
    <col min="6" max="6" width="13.57421875" style="5" customWidth="1"/>
    <col min="7" max="7" width="7.8515625" style="5" customWidth="1"/>
    <col min="8" max="8" width="75.421875" style="84" customWidth="1"/>
    <col min="9" max="16384" width="9.140625" style="5" customWidth="1"/>
  </cols>
  <sheetData>
    <row r="1" spans="1:8" s="1" customFormat="1" ht="12.75" customHeight="1">
      <c r="A1" s="2"/>
      <c r="B1" s="205" t="s">
        <v>56</v>
      </c>
      <c r="C1" s="206"/>
      <c r="D1" s="206"/>
      <c r="E1" s="95" t="s">
        <v>24</v>
      </c>
      <c r="F1" s="3" t="s">
        <v>17</v>
      </c>
      <c r="G1" s="4"/>
      <c r="H1" s="83"/>
    </row>
    <row r="2" spans="1:7" ht="12.75" customHeight="1">
      <c r="A2" s="2"/>
      <c r="B2" s="207" t="s">
        <v>121</v>
      </c>
      <c r="C2" s="208"/>
      <c r="D2" s="209"/>
      <c r="E2" s="96" t="s">
        <v>122</v>
      </c>
      <c r="F2" s="6"/>
      <c r="G2" s="1"/>
    </row>
    <row r="3" spans="1:7" ht="12.75" customHeight="1">
      <c r="A3" s="2"/>
      <c r="B3" s="7" t="s">
        <v>58</v>
      </c>
      <c r="D3" s="111" t="s">
        <v>16</v>
      </c>
      <c r="E3" s="93"/>
      <c r="F3" s="3" t="s">
        <v>18</v>
      </c>
      <c r="G3" s="1"/>
    </row>
    <row r="4" spans="1:7" ht="12.75" customHeight="1">
      <c r="A4" s="2"/>
      <c r="B4" s="110" t="s">
        <v>59</v>
      </c>
      <c r="C4" s="91"/>
      <c r="D4" s="94" t="s">
        <v>35</v>
      </c>
      <c r="E4" s="92"/>
      <c r="F4" s="6" t="s">
        <v>61</v>
      </c>
      <c r="G4" s="1"/>
    </row>
    <row r="5" spans="1:7" ht="12.75">
      <c r="A5" s="8"/>
      <c r="C5" s="9"/>
      <c r="D5" s="10"/>
      <c r="E5" s="11"/>
      <c r="F5" s="1"/>
      <c r="G5" s="1"/>
    </row>
    <row r="6" spans="1:7" ht="12.75">
      <c r="A6" s="8"/>
      <c r="B6" s="12"/>
      <c r="C6" s="9"/>
      <c r="D6" s="10"/>
      <c r="E6" s="11"/>
      <c r="F6" s="1"/>
      <c r="G6" s="1"/>
    </row>
    <row r="7" spans="1:7" ht="12.75">
      <c r="A7" s="8"/>
      <c r="B7" s="12"/>
      <c r="C7" s="9"/>
      <c r="D7" s="10"/>
      <c r="E7" s="11"/>
      <c r="F7" s="1"/>
      <c r="G7" s="1"/>
    </row>
    <row r="8" spans="1:7" ht="12.75">
      <c r="A8" s="8"/>
      <c r="B8" s="12"/>
      <c r="C8" s="9"/>
      <c r="D8" s="10"/>
      <c r="E8" s="11"/>
      <c r="F8" s="1"/>
      <c r="G8" s="1"/>
    </row>
    <row r="9" spans="1:7" ht="12.75">
      <c r="A9" s="8"/>
      <c r="B9" s="12"/>
      <c r="C9" s="9"/>
      <c r="D9" s="10"/>
      <c r="E9" s="11"/>
      <c r="F9" s="1"/>
      <c r="G9" s="1"/>
    </row>
    <row r="10" spans="1:7" ht="12.75">
      <c r="A10" s="8"/>
      <c r="B10" s="12"/>
      <c r="C10" s="9"/>
      <c r="D10" s="10"/>
      <c r="E10" s="11"/>
      <c r="F10" s="1"/>
      <c r="G10" s="1"/>
    </row>
    <row r="11" spans="1:7" ht="12.75">
      <c r="A11" s="8"/>
      <c r="B11" s="12"/>
      <c r="C11" s="9"/>
      <c r="D11" s="10"/>
      <c r="E11" s="11"/>
      <c r="F11" s="1"/>
      <c r="G11" s="1"/>
    </row>
    <row r="12" spans="1:7" ht="12.75">
      <c r="A12" s="8"/>
      <c r="B12" s="12"/>
      <c r="C12" s="9"/>
      <c r="D12" s="10"/>
      <c r="E12" s="11"/>
      <c r="F12" s="1"/>
      <c r="G12" s="1"/>
    </row>
    <row r="13" spans="1:7" ht="15" customHeight="1">
      <c r="A13" s="8"/>
      <c r="B13" s="212"/>
      <c r="C13" s="212"/>
      <c r="D13" s="212"/>
      <c r="E13" s="11"/>
      <c r="F13" s="1"/>
      <c r="G13" s="1"/>
    </row>
    <row r="14" spans="1:7" ht="14.25" customHeight="1">
      <c r="A14" s="8"/>
      <c r="B14" s="12"/>
      <c r="C14" s="9"/>
      <c r="D14" s="10"/>
      <c r="E14" s="11"/>
      <c r="F14" s="1"/>
      <c r="G14" s="1"/>
    </row>
    <row r="15" spans="1:7" ht="15" customHeight="1">
      <c r="A15" s="8"/>
      <c r="B15" s="212"/>
      <c r="C15" s="212"/>
      <c r="D15" s="212"/>
      <c r="E15" s="11"/>
      <c r="F15" s="1"/>
      <c r="G15" s="1"/>
    </row>
    <row r="16" spans="1:7" ht="14.25" customHeight="1">
      <c r="A16" s="8"/>
      <c r="B16" s="12"/>
      <c r="C16" s="9"/>
      <c r="D16" s="10"/>
      <c r="E16" s="11"/>
      <c r="F16" s="1"/>
      <c r="G16" s="1"/>
    </row>
    <row r="17" spans="1:7" ht="21" customHeight="1">
      <c r="A17" s="8"/>
      <c r="B17" s="13"/>
      <c r="C17" s="9"/>
      <c r="D17" s="10"/>
      <c r="E17" s="11"/>
      <c r="F17" s="1"/>
      <c r="G17" s="1"/>
    </row>
    <row r="18" spans="1:7" ht="20.25" customHeight="1">
      <c r="A18" s="8"/>
      <c r="B18" s="14"/>
      <c r="C18" s="9"/>
      <c r="D18" s="10"/>
      <c r="E18" s="11"/>
      <c r="F18" s="1"/>
      <c r="G18" s="1"/>
    </row>
    <row r="19" spans="1:7" ht="16.5" customHeight="1">
      <c r="A19" s="8"/>
      <c r="B19" s="213"/>
      <c r="C19" s="213"/>
      <c r="D19" s="213"/>
      <c r="E19" s="11"/>
      <c r="F19" s="1"/>
      <c r="G19" s="1"/>
    </row>
    <row r="20" spans="1:7" ht="12.75">
      <c r="A20" s="8"/>
      <c r="B20" s="15"/>
      <c r="C20" s="9"/>
      <c r="D20" s="10"/>
      <c r="E20" s="11"/>
      <c r="F20" s="1"/>
      <c r="G20" s="1"/>
    </row>
    <row r="21" spans="1:7" ht="12.75">
      <c r="A21" s="8"/>
      <c r="B21" s="12"/>
      <c r="C21" s="9"/>
      <c r="D21" s="10"/>
      <c r="E21" s="11"/>
      <c r="F21" s="1"/>
      <c r="G21" s="1"/>
    </row>
    <row r="22" spans="1:7" ht="12.75">
      <c r="A22" s="8"/>
      <c r="B22" s="12"/>
      <c r="C22" s="9"/>
      <c r="D22" s="10"/>
      <c r="E22" s="11"/>
      <c r="F22" s="1"/>
      <c r="G22" s="1"/>
    </row>
    <row r="23" spans="1:7" ht="12.75">
      <c r="A23" s="8"/>
      <c r="B23" s="12"/>
      <c r="C23" s="9"/>
      <c r="D23" s="10"/>
      <c r="E23" s="11"/>
      <c r="F23" s="1"/>
      <c r="G23" s="1"/>
    </row>
    <row r="24" spans="1:7" ht="12.75">
      <c r="A24" s="8"/>
      <c r="B24" s="12"/>
      <c r="C24" s="9"/>
      <c r="D24" s="10"/>
      <c r="E24" s="11"/>
      <c r="F24" s="1"/>
      <c r="G24" s="1"/>
    </row>
    <row r="25" spans="1:7" ht="12.75">
      <c r="A25" s="8"/>
      <c r="B25" s="12"/>
      <c r="C25" s="9"/>
      <c r="D25" s="10"/>
      <c r="E25" s="11"/>
      <c r="F25" s="1"/>
      <c r="G25" s="1"/>
    </row>
    <row r="26" spans="1:7" ht="12.75">
      <c r="A26" s="8"/>
      <c r="B26" s="12"/>
      <c r="C26" s="9"/>
      <c r="D26" s="10"/>
      <c r="E26" s="11"/>
      <c r="F26" s="1"/>
      <c r="G26" s="1"/>
    </row>
    <row r="27" spans="1:7" ht="16.5" customHeight="1">
      <c r="A27" s="8"/>
      <c r="B27" s="211" t="s">
        <v>33</v>
      </c>
      <c r="C27" s="211"/>
      <c r="D27" s="211"/>
      <c r="E27" s="211"/>
      <c r="F27" s="211"/>
      <c r="G27" s="1"/>
    </row>
    <row r="28" spans="1:7" ht="20.25" customHeight="1">
      <c r="A28" s="8"/>
      <c r="B28" s="214"/>
      <c r="C28" s="214"/>
      <c r="D28" s="214"/>
      <c r="E28" s="214"/>
      <c r="F28" s="214"/>
      <c r="G28" s="1"/>
    </row>
    <row r="29" spans="1:7" ht="18" customHeight="1">
      <c r="A29" s="8"/>
      <c r="B29" s="210"/>
      <c r="C29" s="210"/>
      <c r="D29" s="210"/>
      <c r="E29" s="210"/>
      <c r="F29" s="1"/>
      <c r="G29" s="1"/>
    </row>
    <row r="30" spans="1:7" ht="15" customHeight="1">
      <c r="A30" s="8"/>
      <c r="C30" s="9"/>
      <c r="D30" s="10"/>
      <c r="E30" s="11"/>
      <c r="F30" s="1"/>
      <c r="G30" s="1"/>
    </row>
    <row r="31" spans="1:7" ht="15" customHeight="1">
      <c r="A31" s="8"/>
      <c r="C31" s="9"/>
      <c r="D31" s="10"/>
      <c r="E31" s="11"/>
      <c r="F31" s="1"/>
      <c r="G31" s="1"/>
    </row>
    <row r="32" spans="1:7" ht="15" customHeight="1">
      <c r="A32" s="8"/>
      <c r="B32" s="16"/>
      <c r="C32" s="9"/>
      <c r="D32" s="10"/>
      <c r="E32" s="11"/>
      <c r="F32" s="1"/>
      <c r="G32" s="1"/>
    </row>
    <row r="33" spans="1:7" ht="12.75">
      <c r="A33" s="8"/>
      <c r="B33" s="16"/>
      <c r="C33" s="9"/>
      <c r="D33" s="10"/>
      <c r="E33" s="11"/>
      <c r="F33" s="1"/>
      <c r="G33" s="1"/>
    </row>
    <row r="34" spans="1:7" ht="12.75">
      <c r="A34" s="8"/>
      <c r="B34" s="16"/>
      <c r="C34" s="9"/>
      <c r="D34" s="10"/>
      <c r="E34" s="11"/>
      <c r="F34" s="1"/>
      <c r="G34" s="1"/>
    </row>
    <row r="35" spans="1:7" ht="12.75">
      <c r="A35" s="8"/>
      <c r="B35" s="16"/>
      <c r="C35" s="9"/>
      <c r="D35" s="10"/>
      <c r="E35" s="11"/>
      <c r="F35" s="1"/>
      <c r="G35" s="1"/>
    </row>
    <row r="36" spans="1:7" ht="12.75">
      <c r="A36" s="8"/>
      <c r="C36" s="9"/>
      <c r="D36" s="10"/>
      <c r="E36" s="11"/>
      <c r="F36" s="1"/>
      <c r="G36" s="1"/>
    </row>
    <row r="37" spans="1:7" ht="12.75" customHeight="1">
      <c r="A37" s="8"/>
      <c r="B37" s="16"/>
      <c r="C37" s="9"/>
      <c r="D37" s="10"/>
      <c r="E37" s="11"/>
      <c r="F37" s="1"/>
      <c r="G37" s="1"/>
    </row>
    <row r="38" spans="1:7" ht="12.75">
      <c r="A38" s="8"/>
      <c r="B38" s="16"/>
      <c r="C38" s="9"/>
      <c r="D38" s="10"/>
      <c r="E38" s="11"/>
      <c r="F38" s="1"/>
      <c r="G38" s="1"/>
    </row>
    <row r="39" spans="1:7" ht="12.75">
      <c r="A39" s="8"/>
      <c r="B39" s="16"/>
      <c r="C39" s="9"/>
      <c r="D39" s="10"/>
      <c r="E39" s="11"/>
      <c r="F39" s="1"/>
      <c r="G39" s="1"/>
    </row>
    <row r="40" spans="1:7" ht="12.75">
      <c r="A40" s="8"/>
      <c r="B40" s="16"/>
      <c r="C40" s="9"/>
      <c r="D40" s="10"/>
      <c r="E40" s="11"/>
      <c r="F40" s="1"/>
      <c r="G40" s="1"/>
    </row>
    <row r="41" spans="1:7" ht="12.75">
      <c r="A41" s="8"/>
      <c r="B41" s="16"/>
      <c r="C41" s="9"/>
      <c r="D41" s="10"/>
      <c r="E41" s="11"/>
      <c r="F41" s="1"/>
      <c r="G41" s="1"/>
    </row>
    <row r="42" spans="1:7" ht="12.75">
      <c r="A42" s="8"/>
      <c r="B42" s="16"/>
      <c r="C42" s="9"/>
      <c r="D42" s="10"/>
      <c r="E42" s="11"/>
      <c r="F42" s="1"/>
      <c r="G42" s="1"/>
    </row>
    <row r="43" spans="1:7" ht="12.75">
      <c r="A43" s="8"/>
      <c r="B43" s="16"/>
      <c r="C43" s="9"/>
      <c r="D43" s="10"/>
      <c r="E43" s="11"/>
      <c r="F43" s="1"/>
      <c r="G43" s="1"/>
    </row>
    <row r="44" spans="1:7" ht="12.75">
      <c r="A44" s="8"/>
      <c r="B44" s="16"/>
      <c r="C44" s="9"/>
      <c r="D44" s="10"/>
      <c r="E44" s="11"/>
      <c r="F44" s="1"/>
      <c r="G44" s="1"/>
    </row>
    <row r="45" spans="1:7" ht="12.75">
      <c r="A45" s="8"/>
      <c r="B45" s="16"/>
      <c r="C45" s="9"/>
      <c r="D45" s="10"/>
      <c r="E45" s="11"/>
      <c r="F45" s="1"/>
      <c r="G45" s="1"/>
    </row>
    <row r="46" spans="1:7" ht="12.75">
      <c r="A46" s="8"/>
      <c r="C46" s="9"/>
      <c r="D46" s="10"/>
      <c r="E46" s="11"/>
      <c r="F46" s="1"/>
      <c r="G46" s="1"/>
    </row>
    <row r="47" spans="1:7" ht="12.75">
      <c r="A47" s="8"/>
      <c r="C47" s="9"/>
      <c r="D47" s="10"/>
      <c r="E47" s="11"/>
      <c r="F47" s="1"/>
      <c r="G47" s="1"/>
    </row>
    <row r="48" spans="1:7" ht="12.75">
      <c r="A48" s="8"/>
      <c r="C48" s="9"/>
      <c r="D48" s="10"/>
      <c r="E48" s="11"/>
      <c r="F48" s="1"/>
      <c r="G48" s="1"/>
    </row>
    <row r="49" spans="1:7" ht="12.75">
      <c r="A49" s="8"/>
      <c r="C49" s="9"/>
      <c r="D49" s="10"/>
      <c r="E49" s="11"/>
      <c r="F49" s="1"/>
      <c r="G49" s="1"/>
    </row>
    <row r="50" spans="1:7" ht="12.75">
      <c r="A50" s="8"/>
      <c r="C50" s="9"/>
      <c r="D50" s="10"/>
      <c r="E50" s="11"/>
      <c r="F50" s="1"/>
      <c r="G50" s="1"/>
    </row>
    <row r="51" spans="1:7" ht="12.75">
      <c r="A51" s="8"/>
      <c r="B51" s="16"/>
      <c r="C51" s="9"/>
      <c r="D51" s="10"/>
      <c r="E51" s="11"/>
      <c r="F51" s="1"/>
      <c r="G51" s="1"/>
    </row>
    <row r="52" spans="1:7" ht="12.75">
      <c r="A52" s="8"/>
      <c r="B52" s="16" t="s">
        <v>16</v>
      </c>
      <c r="C52" s="9"/>
      <c r="D52" s="10"/>
      <c r="E52" s="11"/>
      <c r="F52" s="1"/>
      <c r="G52" s="1"/>
    </row>
    <row r="53" spans="1:7" ht="12.75">
      <c r="A53" s="8"/>
      <c r="B53" s="16" t="s">
        <v>35</v>
      </c>
      <c r="C53" s="9"/>
      <c r="D53" s="10"/>
      <c r="E53" s="11"/>
      <c r="F53" s="1"/>
      <c r="G53" s="1"/>
    </row>
    <row r="54" spans="1:7" ht="12.75">
      <c r="A54" s="8"/>
      <c r="B54" s="16"/>
      <c r="C54" s="9"/>
      <c r="D54" s="10"/>
      <c r="E54" s="11"/>
      <c r="F54" s="1"/>
      <c r="G54" s="1"/>
    </row>
    <row r="55" spans="1:7" ht="12.75">
      <c r="A55" s="8"/>
      <c r="B55" s="16"/>
      <c r="C55" s="9"/>
      <c r="D55" s="10"/>
      <c r="E55" s="11"/>
      <c r="F55" s="1"/>
      <c r="G55" s="1"/>
    </row>
    <row r="56" spans="1:7" ht="12.75">
      <c r="A56" s="8"/>
      <c r="B56" s="16"/>
      <c r="C56" s="9"/>
      <c r="D56" s="10"/>
      <c r="E56" s="11"/>
      <c r="F56" s="1"/>
      <c r="G56" s="1"/>
    </row>
    <row r="57" spans="1:7" ht="12.75">
      <c r="A57" s="8"/>
      <c r="B57" s="16"/>
      <c r="C57" s="9"/>
      <c r="D57" s="10"/>
      <c r="E57" s="11"/>
      <c r="F57" s="1"/>
      <c r="G57" s="1"/>
    </row>
    <row r="58" spans="1:7" ht="21" customHeight="1">
      <c r="A58" s="8"/>
      <c r="B58" s="16"/>
      <c r="C58" s="9"/>
      <c r="D58" s="10"/>
      <c r="E58" s="11"/>
      <c r="F58" s="1"/>
      <c r="G58" s="1"/>
    </row>
    <row r="59" spans="1:7" ht="12.75" customHeight="1">
      <c r="A59" s="8"/>
      <c r="B59" s="16"/>
      <c r="C59" s="9"/>
      <c r="D59" s="10"/>
      <c r="E59" s="11"/>
      <c r="F59" s="1"/>
      <c r="G59" s="1"/>
    </row>
    <row r="60" spans="1:7" ht="12.75" customHeight="1">
      <c r="A60" s="8"/>
      <c r="B60" s="16"/>
      <c r="C60" s="9"/>
      <c r="D60" s="10"/>
      <c r="E60" s="11"/>
      <c r="F60" s="1"/>
      <c r="G60" s="1"/>
    </row>
    <row r="61" spans="1:7" ht="12.75" customHeight="1">
      <c r="A61" s="8"/>
      <c r="B61" s="16"/>
      <c r="C61" s="9"/>
      <c r="D61" s="10"/>
      <c r="E61" s="11"/>
      <c r="F61" s="1"/>
      <c r="G61" s="1"/>
    </row>
    <row r="62" spans="1:7" ht="18" customHeight="1">
      <c r="A62" s="8"/>
      <c r="B62" s="77" t="s">
        <v>19</v>
      </c>
      <c r="C62" s="9"/>
      <c r="D62" s="10"/>
      <c r="E62" s="11"/>
      <c r="F62" s="1"/>
      <c r="G62" s="1"/>
    </row>
    <row r="63" spans="1:7" ht="12.75" customHeight="1">
      <c r="A63" s="8"/>
      <c r="B63" s="16"/>
      <c r="C63" s="9"/>
      <c r="D63" s="10"/>
      <c r="E63" s="11"/>
      <c r="F63" s="1"/>
      <c r="G63" s="1"/>
    </row>
    <row r="64" spans="1:7" ht="13.5" customHeight="1">
      <c r="A64" s="8"/>
      <c r="B64" s="16"/>
      <c r="C64" s="9"/>
      <c r="D64" s="10"/>
      <c r="E64" s="11"/>
      <c r="F64" s="1"/>
      <c r="G64" s="1"/>
    </row>
    <row r="65" spans="1:7" ht="12.75">
      <c r="A65" s="8"/>
      <c r="B65" s="18"/>
      <c r="C65" s="9"/>
      <c r="D65" s="10"/>
      <c r="E65" s="11"/>
      <c r="F65" s="1"/>
      <c r="G65" s="1"/>
    </row>
    <row r="66" spans="1:7" ht="12.75">
      <c r="A66" s="8"/>
      <c r="B66" s="18"/>
      <c r="C66" s="9"/>
      <c r="D66" s="10"/>
      <c r="E66" s="11"/>
      <c r="F66" s="1"/>
      <c r="G66" s="1"/>
    </row>
    <row r="67" spans="1:7" ht="27.75" customHeight="1">
      <c r="A67" s="8"/>
      <c r="B67" s="18"/>
      <c r="C67" s="9"/>
      <c r="D67" s="10"/>
      <c r="E67" s="11"/>
      <c r="F67" s="1"/>
      <c r="G67" s="1"/>
    </row>
    <row r="68" spans="1:7" ht="12.75">
      <c r="A68" s="8"/>
      <c r="B68" s="17" t="s">
        <v>0</v>
      </c>
      <c r="C68" s="9"/>
      <c r="D68" s="10"/>
      <c r="E68" s="11"/>
      <c r="F68" s="1"/>
      <c r="G68" s="1"/>
    </row>
    <row r="69" spans="1:7" ht="12.75">
      <c r="A69" s="8"/>
      <c r="B69" s="19"/>
      <c r="C69" s="9"/>
      <c r="D69" s="10"/>
      <c r="E69" s="11"/>
      <c r="F69" s="1"/>
      <c r="G69" s="1"/>
    </row>
    <row r="70" spans="1:7" ht="12.75">
      <c r="A70" s="20" t="s">
        <v>1</v>
      </c>
      <c r="B70" s="19" t="s">
        <v>2</v>
      </c>
      <c r="C70" s="9"/>
      <c r="D70" s="10"/>
      <c r="E70" s="11"/>
      <c r="F70" s="1"/>
      <c r="G70" s="1"/>
    </row>
    <row r="71" spans="1:7" ht="12.75">
      <c r="A71" s="20"/>
      <c r="B71" s="19"/>
      <c r="C71" s="9"/>
      <c r="D71" s="10"/>
      <c r="E71" s="11"/>
      <c r="F71" s="1"/>
      <c r="G71" s="1"/>
    </row>
    <row r="72" spans="1:7" ht="12.75">
      <c r="A72" s="20" t="s">
        <v>3</v>
      </c>
      <c r="B72" s="19" t="s">
        <v>95</v>
      </c>
      <c r="C72" s="9"/>
      <c r="D72" s="10"/>
      <c r="E72" s="11"/>
      <c r="F72" s="1"/>
      <c r="G72" s="1"/>
    </row>
    <row r="73" spans="1:7" ht="12.75">
      <c r="A73" s="20"/>
      <c r="B73" s="19"/>
      <c r="C73" s="9"/>
      <c r="D73" s="10"/>
      <c r="E73" s="11"/>
      <c r="F73" s="1"/>
      <c r="G73" s="1"/>
    </row>
    <row r="74" spans="1:7" ht="12.75">
      <c r="A74" s="20" t="s">
        <v>4</v>
      </c>
      <c r="B74" s="19" t="s">
        <v>5</v>
      </c>
      <c r="C74" s="9"/>
      <c r="D74" s="10"/>
      <c r="E74" s="11"/>
      <c r="F74" s="1"/>
      <c r="G74" s="1"/>
    </row>
    <row r="75" spans="1:7" ht="12.75">
      <c r="A75" s="20"/>
      <c r="B75" s="19"/>
      <c r="C75" s="9"/>
      <c r="D75" s="10"/>
      <c r="E75" s="11"/>
      <c r="F75" s="1"/>
      <c r="G75" s="1"/>
    </row>
    <row r="76" spans="1:7" ht="12.75">
      <c r="A76" s="20" t="s">
        <v>94</v>
      </c>
      <c r="B76" s="19" t="s">
        <v>34</v>
      </c>
      <c r="C76" s="9"/>
      <c r="D76" s="10"/>
      <c r="E76" s="11"/>
      <c r="F76" s="1"/>
      <c r="G76" s="1"/>
    </row>
    <row r="77" spans="1:7" ht="12.75">
      <c r="A77" s="20"/>
      <c r="B77" s="19"/>
      <c r="C77" s="9"/>
      <c r="D77" s="10"/>
      <c r="E77" s="11"/>
      <c r="F77" s="1"/>
      <c r="G77" s="1"/>
    </row>
    <row r="78" spans="1:7" ht="19.5" customHeight="1">
      <c r="A78" s="8"/>
      <c r="B78" s="19" t="s">
        <v>6</v>
      </c>
      <c r="C78" s="9"/>
      <c r="D78" s="10"/>
      <c r="E78" s="11"/>
      <c r="F78" s="1"/>
      <c r="G78" s="1"/>
    </row>
    <row r="79" spans="1:7" ht="45.75" customHeight="1">
      <c r="A79" s="8"/>
      <c r="B79" s="19" t="s">
        <v>21</v>
      </c>
      <c r="C79" s="9"/>
      <c r="D79" s="10"/>
      <c r="E79" s="11"/>
      <c r="F79" s="1"/>
      <c r="G79" s="1"/>
    </row>
    <row r="80" spans="1:7" ht="12.75">
      <c r="A80" s="8"/>
      <c r="B80" s="19" t="s">
        <v>31</v>
      </c>
      <c r="C80" s="9"/>
      <c r="D80" s="10"/>
      <c r="E80" s="11"/>
      <c r="F80" s="1"/>
      <c r="G80" s="1"/>
    </row>
    <row r="81" spans="1:7" ht="12.75">
      <c r="A81" s="8"/>
      <c r="B81" s="19"/>
      <c r="C81" s="9"/>
      <c r="D81" s="10"/>
      <c r="E81" s="11"/>
      <c r="F81" s="1"/>
      <c r="G81" s="1"/>
    </row>
    <row r="82" spans="1:7" ht="12.75">
      <c r="A82" s="8"/>
      <c r="B82" s="19"/>
      <c r="C82" s="9"/>
      <c r="D82" s="10"/>
      <c r="E82" s="11"/>
      <c r="F82" s="1"/>
      <c r="G82" s="1"/>
    </row>
    <row r="83" spans="1:7" ht="10.5" customHeight="1">
      <c r="A83" s="8"/>
      <c r="B83" s="19"/>
      <c r="C83" s="9"/>
      <c r="D83" s="10"/>
      <c r="E83" s="11"/>
      <c r="F83" s="1"/>
      <c r="G83" s="1"/>
    </row>
    <row r="84" spans="1:6" ht="30" customHeight="1">
      <c r="A84" s="21" t="s">
        <v>25</v>
      </c>
      <c r="B84" s="22" t="s">
        <v>26</v>
      </c>
      <c r="C84" s="23" t="s">
        <v>27</v>
      </c>
      <c r="D84" s="24" t="s">
        <v>28</v>
      </c>
      <c r="E84" s="24" t="s">
        <v>29</v>
      </c>
      <c r="F84" s="25" t="s">
        <v>30</v>
      </c>
    </row>
    <row r="85" spans="1:7" ht="10.5" customHeight="1">
      <c r="A85" s="8"/>
      <c r="B85" s="19"/>
      <c r="C85" s="9"/>
      <c r="D85" s="10"/>
      <c r="E85" s="26"/>
      <c r="F85" s="27"/>
      <c r="G85" s="1"/>
    </row>
    <row r="86" spans="1:7" ht="13.5" customHeight="1">
      <c r="A86" s="20" t="s">
        <v>1</v>
      </c>
      <c r="B86" s="19" t="s">
        <v>2</v>
      </c>
      <c r="C86" s="9"/>
      <c r="D86" s="10"/>
      <c r="E86" s="11"/>
      <c r="F86" s="1"/>
      <c r="G86" s="1"/>
    </row>
    <row r="87" spans="1:7" ht="10.5" customHeight="1">
      <c r="A87" s="8"/>
      <c r="B87" s="19"/>
      <c r="C87" s="9"/>
      <c r="D87" s="10"/>
      <c r="E87" s="11"/>
      <c r="F87" s="1"/>
      <c r="G87" s="1"/>
    </row>
    <row r="88" spans="1:7" ht="52.5" customHeight="1">
      <c r="A88" s="20" t="s">
        <v>7</v>
      </c>
      <c r="B88" s="19" t="s">
        <v>36</v>
      </c>
      <c r="C88" s="9" t="s">
        <v>23</v>
      </c>
      <c r="D88" s="29">
        <v>1</v>
      </c>
      <c r="E88" s="4">
        <v>0</v>
      </c>
      <c r="F88" s="27">
        <f>D88*E88</f>
        <v>0</v>
      </c>
      <c r="G88" s="1"/>
    </row>
    <row r="89" spans="1:7" ht="10.5" customHeight="1">
      <c r="A89" s="20"/>
      <c r="B89" s="19"/>
      <c r="C89" s="9"/>
      <c r="D89" s="10"/>
      <c r="E89" s="11"/>
      <c r="F89" s="1"/>
      <c r="G89" s="1"/>
    </row>
    <row r="90" spans="1:7" ht="39" customHeight="1">
      <c r="A90" s="20" t="s">
        <v>9</v>
      </c>
      <c r="B90" s="19" t="s">
        <v>15</v>
      </c>
      <c r="C90" s="9"/>
      <c r="D90" s="29"/>
      <c r="E90" s="4"/>
      <c r="F90" s="27"/>
      <c r="G90" s="1"/>
    </row>
    <row r="91" spans="1:7" ht="39" customHeight="1">
      <c r="A91" s="112"/>
      <c r="B91" s="104" t="s">
        <v>37</v>
      </c>
      <c r="C91" s="105"/>
      <c r="D91" s="113"/>
      <c r="E91" s="107"/>
      <c r="F91" s="107"/>
      <c r="G91" s="107"/>
    </row>
    <row r="92" spans="1:7" ht="27" customHeight="1">
      <c r="A92" s="112"/>
      <c r="B92" s="104" t="s">
        <v>38</v>
      </c>
      <c r="D92" s="114"/>
      <c r="E92" s="107"/>
      <c r="F92" s="107"/>
      <c r="G92" s="107"/>
    </row>
    <row r="93" spans="1:7" ht="39" customHeight="1">
      <c r="A93" s="112"/>
      <c r="B93" s="104" t="s">
        <v>39</v>
      </c>
      <c r="D93" s="114"/>
      <c r="E93" s="107"/>
      <c r="F93" s="107"/>
      <c r="G93" s="107"/>
    </row>
    <row r="94" spans="1:7" ht="13.5" customHeight="1">
      <c r="A94" s="112"/>
      <c r="B94" s="104" t="s">
        <v>40</v>
      </c>
      <c r="C94" s="9" t="s">
        <v>23</v>
      </c>
      <c r="D94" s="115">
        <v>1</v>
      </c>
      <c r="E94" s="4">
        <v>0</v>
      </c>
      <c r="F94" s="27">
        <f>D94*E94</f>
        <v>0</v>
      </c>
      <c r="G94" s="107"/>
    </row>
    <row r="95" spans="1:7" ht="10.5" customHeight="1">
      <c r="A95" s="20"/>
      <c r="B95" s="19"/>
      <c r="C95" s="9"/>
      <c r="D95" s="29"/>
      <c r="E95" s="68"/>
      <c r="F95" s="27"/>
      <c r="G95" s="1"/>
    </row>
    <row r="96" spans="1:8" s="118" customFormat="1" ht="66" customHeight="1">
      <c r="A96" s="20" t="s">
        <v>10</v>
      </c>
      <c r="B96" s="19" t="s">
        <v>63</v>
      </c>
      <c r="C96" s="9"/>
      <c r="D96" s="10"/>
      <c r="E96" s="11"/>
      <c r="F96" s="1"/>
      <c r="G96" s="1"/>
      <c r="H96" s="117"/>
    </row>
    <row r="97" spans="1:8" s="118" customFormat="1" ht="13.5" customHeight="1">
      <c r="A97" s="8"/>
      <c r="B97" s="19" t="s">
        <v>62</v>
      </c>
      <c r="C97" s="9" t="s">
        <v>12</v>
      </c>
      <c r="D97" s="28">
        <v>3</v>
      </c>
      <c r="E97" s="4">
        <v>0</v>
      </c>
      <c r="F97" s="27">
        <f>D97*E97</f>
        <v>0</v>
      </c>
      <c r="G97" s="1"/>
      <c r="H97" s="117"/>
    </row>
    <row r="98" spans="1:8" s="118" customFormat="1" ht="12" customHeight="1">
      <c r="A98" s="8"/>
      <c r="B98" s="19"/>
      <c r="C98" s="9"/>
      <c r="D98" s="28"/>
      <c r="E98" s="4"/>
      <c r="F98" s="27"/>
      <c r="G98" s="1"/>
      <c r="H98" s="117"/>
    </row>
    <row r="99" spans="1:13" s="30" customFormat="1" ht="66" customHeight="1">
      <c r="A99" s="69" t="s">
        <v>11</v>
      </c>
      <c r="B99" s="116" t="s">
        <v>120</v>
      </c>
      <c r="C99" s="90" t="s">
        <v>14</v>
      </c>
      <c r="D99" s="102">
        <v>90</v>
      </c>
      <c r="E99" s="4">
        <v>0</v>
      </c>
      <c r="F99" s="27">
        <f>D99*E99</f>
        <v>0</v>
      </c>
      <c r="G99" s="33"/>
      <c r="H99" s="86"/>
      <c r="I99" s="34"/>
      <c r="J99" s="34"/>
      <c r="K99" s="35"/>
      <c r="L99" s="36"/>
      <c r="M99" s="36"/>
    </row>
    <row r="100" spans="1:7" ht="10.5" customHeight="1">
      <c r="A100" s="8"/>
      <c r="B100" s="19"/>
      <c r="C100" s="9"/>
      <c r="D100" s="10"/>
      <c r="E100" s="11"/>
      <c r="F100" s="1"/>
      <c r="G100" s="1"/>
    </row>
    <row r="101" spans="1:6" ht="66" customHeight="1">
      <c r="A101" s="20" t="s">
        <v>64</v>
      </c>
      <c r="B101" s="19" t="s">
        <v>41</v>
      </c>
      <c r="C101" s="9" t="s">
        <v>8</v>
      </c>
      <c r="D101" s="46">
        <v>30</v>
      </c>
      <c r="E101" s="68">
        <v>0</v>
      </c>
      <c r="F101" s="27">
        <f>D101*E101</f>
        <v>0</v>
      </c>
    </row>
    <row r="102" spans="1:6" ht="10.5" customHeight="1">
      <c r="A102" s="20"/>
      <c r="B102" s="19"/>
      <c r="C102" s="9"/>
      <c r="D102" s="46"/>
      <c r="E102" s="68"/>
      <c r="F102" s="27"/>
    </row>
    <row r="103" spans="1:7" ht="13.5" customHeight="1">
      <c r="A103" s="39"/>
      <c r="B103" s="40" t="s">
        <v>13</v>
      </c>
      <c r="C103" s="41"/>
      <c r="D103" s="42"/>
      <c r="E103" s="43"/>
      <c r="F103" s="44">
        <f>SUM(F88:F102)</f>
        <v>0</v>
      </c>
      <c r="G103" s="45"/>
    </row>
    <row r="104" spans="1:7" ht="11.25" customHeight="1">
      <c r="A104" s="71"/>
      <c r="B104" s="72"/>
      <c r="C104" s="73"/>
      <c r="D104" s="74"/>
      <c r="E104" s="75"/>
      <c r="F104" s="76"/>
      <c r="G104" s="45"/>
    </row>
    <row r="105" spans="1:8" s="118" customFormat="1" ht="30" customHeight="1">
      <c r="A105" s="21" t="s">
        <v>25</v>
      </c>
      <c r="B105" s="144" t="s">
        <v>26</v>
      </c>
      <c r="C105" s="145" t="s">
        <v>65</v>
      </c>
      <c r="D105" s="24" t="s">
        <v>28</v>
      </c>
      <c r="E105" s="24" t="s">
        <v>29</v>
      </c>
      <c r="F105" s="146" t="s">
        <v>30</v>
      </c>
      <c r="H105" s="117"/>
    </row>
    <row r="106" spans="1:8" s="118" customFormat="1" ht="10.5" customHeight="1">
      <c r="A106" s="8"/>
      <c r="B106" s="19"/>
      <c r="C106" s="9"/>
      <c r="D106" s="10"/>
      <c r="E106" s="26"/>
      <c r="F106" s="27"/>
      <c r="G106" s="1"/>
      <c r="H106" s="117"/>
    </row>
    <row r="107" spans="1:8" s="118" customFormat="1" ht="13.5" customHeight="1">
      <c r="A107" s="20" t="s">
        <v>3</v>
      </c>
      <c r="B107" s="19" t="s">
        <v>66</v>
      </c>
      <c r="C107" s="9"/>
      <c r="D107" s="10"/>
      <c r="E107" s="26"/>
      <c r="F107" s="27"/>
      <c r="G107" s="1"/>
      <c r="H107" s="124"/>
    </row>
    <row r="108" spans="1:8" s="118" customFormat="1" ht="10.5" customHeight="1">
      <c r="A108" s="8"/>
      <c r="B108" s="19"/>
      <c r="C108" s="9"/>
      <c r="D108" s="10"/>
      <c r="E108" s="11"/>
      <c r="F108" s="1"/>
      <c r="G108" s="1"/>
      <c r="H108" s="117"/>
    </row>
    <row r="109" spans="1:7" s="119" customFormat="1" ht="39" customHeight="1">
      <c r="A109" s="112" t="s">
        <v>7</v>
      </c>
      <c r="B109" s="104" t="s">
        <v>123</v>
      </c>
      <c r="C109" s="105"/>
      <c r="D109" s="113"/>
      <c r="E109" s="109"/>
      <c r="F109" s="109"/>
      <c r="G109" s="107"/>
    </row>
    <row r="110" spans="1:7" s="119" customFormat="1" ht="39" customHeight="1">
      <c r="A110" s="112"/>
      <c r="B110" s="104" t="s">
        <v>67</v>
      </c>
      <c r="C110" s="105"/>
      <c r="D110" s="113"/>
      <c r="E110" s="109"/>
      <c r="F110" s="109"/>
      <c r="G110" s="107"/>
    </row>
    <row r="111" spans="1:7" s="119" customFormat="1" ht="27" customHeight="1">
      <c r="A111" s="112"/>
      <c r="B111" s="104" t="s">
        <v>68</v>
      </c>
      <c r="C111" s="105"/>
      <c r="D111" s="113"/>
      <c r="E111" s="109"/>
      <c r="F111" s="109"/>
      <c r="G111" s="107"/>
    </row>
    <row r="112" spans="1:7" s="119" customFormat="1" ht="27" customHeight="1">
      <c r="A112" s="112"/>
      <c r="B112" s="104" t="s">
        <v>69</v>
      </c>
      <c r="C112" s="105"/>
      <c r="D112" s="113"/>
      <c r="E112" s="109"/>
      <c r="F112" s="109"/>
      <c r="G112" s="107"/>
    </row>
    <row r="113" spans="1:7" s="119" customFormat="1" ht="13.5" customHeight="1">
      <c r="A113" s="112"/>
      <c r="B113" s="104" t="s">
        <v>70</v>
      </c>
      <c r="C113" s="105" t="s">
        <v>12</v>
      </c>
      <c r="D113" s="113">
        <v>66</v>
      </c>
      <c r="E113" s="109">
        <v>0</v>
      </c>
      <c r="F113" s="109">
        <f>D113*E113</f>
        <v>0</v>
      </c>
      <c r="G113" s="107"/>
    </row>
    <row r="114" spans="1:7" s="119" customFormat="1" ht="10.5" customHeight="1">
      <c r="A114" s="112"/>
      <c r="B114" s="104"/>
      <c r="C114" s="105"/>
      <c r="D114" s="113"/>
      <c r="E114" s="109"/>
      <c r="F114" s="109"/>
      <c r="G114" s="107"/>
    </row>
    <row r="115" spans="1:8" s="118" customFormat="1" ht="64.5" customHeight="1">
      <c r="A115" s="20" t="s">
        <v>9</v>
      </c>
      <c r="B115" s="19" t="s">
        <v>71</v>
      </c>
      <c r="C115" s="9" t="s">
        <v>12</v>
      </c>
      <c r="D115" s="28">
        <v>66</v>
      </c>
      <c r="E115" s="4">
        <v>0</v>
      </c>
      <c r="F115" s="4">
        <f>D115*E115</f>
        <v>0</v>
      </c>
      <c r="G115" s="1"/>
      <c r="H115" s="126"/>
    </row>
    <row r="116" spans="1:8" s="118" customFormat="1" ht="10.5" customHeight="1">
      <c r="A116" s="20"/>
      <c r="B116" s="19"/>
      <c r="C116" s="9"/>
      <c r="D116" s="10"/>
      <c r="E116" s="11"/>
      <c r="F116" s="1"/>
      <c r="G116" s="1"/>
      <c r="H116" s="125"/>
    </row>
    <row r="117" spans="1:8" s="118" customFormat="1" ht="39" customHeight="1">
      <c r="A117" s="20" t="s">
        <v>10</v>
      </c>
      <c r="B117" s="19" t="s">
        <v>72</v>
      </c>
      <c r="C117" s="9" t="s">
        <v>8</v>
      </c>
      <c r="D117" s="46">
        <v>132</v>
      </c>
      <c r="E117" s="4">
        <v>0</v>
      </c>
      <c r="F117" s="4">
        <f>SUM(D117*E117)</f>
        <v>0</v>
      </c>
      <c r="G117" s="1"/>
      <c r="H117" s="125"/>
    </row>
    <row r="118" spans="1:8" s="118" customFormat="1" ht="10.5" customHeight="1">
      <c r="A118" s="20"/>
      <c r="B118" s="19"/>
      <c r="C118" s="9"/>
      <c r="D118" s="10"/>
      <c r="E118" s="11"/>
      <c r="F118" s="1"/>
      <c r="G118" s="1"/>
      <c r="H118" s="125"/>
    </row>
    <row r="119" spans="1:8" s="118" customFormat="1" ht="52.5" customHeight="1">
      <c r="A119" s="20" t="s">
        <v>11</v>
      </c>
      <c r="B119" s="19" t="s">
        <v>76</v>
      </c>
      <c r="C119" s="9"/>
      <c r="D119" s="10"/>
      <c r="E119" s="11"/>
      <c r="F119" s="1"/>
      <c r="G119" s="1"/>
      <c r="H119" s="117"/>
    </row>
    <row r="120" spans="1:8" s="118" customFormat="1" ht="52.5" customHeight="1">
      <c r="A120" s="20"/>
      <c r="B120" s="19" t="s">
        <v>73</v>
      </c>
      <c r="C120" s="9"/>
      <c r="D120" s="10"/>
      <c r="E120" s="11"/>
      <c r="F120" s="1"/>
      <c r="G120" s="1"/>
      <c r="H120" s="117"/>
    </row>
    <row r="121" spans="1:8" s="118" customFormat="1" ht="12.75" customHeight="1">
      <c r="A121" s="8"/>
      <c r="B121" s="19" t="s">
        <v>74</v>
      </c>
      <c r="C121" s="9" t="s">
        <v>8</v>
      </c>
      <c r="D121" s="46">
        <v>66</v>
      </c>
      <c r="E121" s="4">
        <v>0</v>
      </c>
      <c r="F121" s="4">
        <f>SUM(D121*E121)</f>
        <v>0</v>
      </c>
      <c r="G121" s="1"/>
      <c r="H121" s="117"/>
    </row>
    <row r="122" spans="1:8" s="118" customFormat="1" ht="10.5" customHeight="1">
      <c r="A122" s="8"/>
      <c r="B122" s="19"/>
      <c r="C122" s="9"/>
      <c r="D122" s="46"/>
      <c r="E122" s="4"/>
      <c r="F122" s="4"/>
      <c r="G122" s="1"/>
      <c r="H122" s="117"/>
    </row>
    <row r="123" spans="1:13" s="30" customFormat="1" ht="52.5" customHeight="1">
      <c r="A123" s="149" t="s">
        <v>64</v>
      </c>
      <c r="B123" s="120" t="s">
        <v>110</v>
      </c>
      <c r="C123" s="150"/>
      <c r="D123" s="151"/>
      <c r="E123" s="152"/>
      <c r="F123" s="153"/>
      <c r="G123" s="154"/>
      <c r="H123" s="117"/>
      <c r="I123" s="34"/>
      <c r="J123" s="34"/>
      <c r="K123" s="35"/>
      <c r="L123" s="36"/>
      <c r="M123" s="36"/>
    </row>
    <row r="124" spans="1:6" s="119" customFormat="1" ht="64.5" customHeight="1">
      <c r="A124" s="112"/>
      <c r="B124" s="104" t="s">
        <v>111</v>
      </c>
      <c r="C124" s="105"/>
      <c r="D124" s="113"/>
      <c r="E124" s="107"/>
      <c r="F124" s="107"/>
    </row>
    <row r="125" spans="1:6" s="119" customFormat="1" ht="52.5" customHeight="1">
      <c r="A125" s="112"/>
      <c r="B125" s="104" t="s">
        <v>112</v>
      </c>
      <c r="D125" s="155"/>
      <c r="E125" s="107"/>
      <c r="F125" s="107"/>
    </row>
    <row r="126" spans="1:13" s="30" customFormat="1" ht="12.75" customHeight="1">
      <c r="A126" s="112" t="s">
        <v>103</v>
      </c>
      <c r="B126" s="98" t="s">
        <v>113</v>
      </c>
      <c r="C126" s="90" t="s">
        <v>12</v>
      </c>
      <c r="D126" s="28">
        <v>6</v>
      </c>
      <c r="E126" s="4">
        <v>0</v>
      </c>
      <c r="F126" s="33">
        <f>SUM(E126*D126)</f>
        <v>0</v>
      </c>
      <c r="G126" s="33"/>
      <c r="H126" s="126"/>
      <c r="I126" s="34"/>
      <c r="J126" s="34"/>
      <c r="K126" s="35"/>
      <c r="L126" s="36"/>
      <c r="M126" s="36"/>
    </row>
    <row r="127" spans="1:13" s="30" customFormat="1" ht="12.75" customHeight="1">
      <c r="A127" s="112" t="s">
        <v>104</v>
      </c>
      <c r="B127" s="98" t="s">
        <v>114</v>
      </c>
      <c r="C127" s="90" t="s">
        <v>22</v>
      </c>
      <c r="D127" s="29">
        <v>1</v>
      </c>
      <c r="E127" s="4">
        <v>0</v>
      </c>
      <c r="F127" s="33">
        <f>SUM(E127*D127)</f>
        <v>0</v>
      </c>
      <c r="G127" s="33"/>
      <c r="H127" s="126"/>
      <c r="I127" s="34"/>
      <c r="J127" s="34"/>
      <c r="K127" s="35"/>
      <c r="L127" s="36"/>
      <c r="M127" s="36"/>
    </row>
    <row r="128" spans="1:7" s="119" customFormat="1" ht="12.75" customHeight="1">
      <c r="A128" s="112" t="s">
        <v>105</v>
      </c>
      <c r="B128" s="104" t="s">
        <v>115</v>
      </c>
      <c r="C128" s="156" t="s">
        <v>14</v>
      </c>
      <c r="D128" s="121">
        <v>6</v>
      </c>
      <c r="E128" s="109">
        <v>0</v>
      </c>
      <c r="F128" s="109">
        <f>D128*E128</f>
        <v>0</v>
      </c>
      <c r="G128" s="107"/>
    </row>
    <row r="129" spans="1:13" s="30" customFormat="1" ht="12.75" customHeight="1">
      <c r="A129" s="112" t="s">
        <v>106</v>
      </c>
      <c r="B129" s="98" t="s">
        <v>116</v>
      </c>
      <c r="C129" s="90" t="s">
        <v>12</v>
      </c>
      <c r="D129" s="28">
        <v>0.5</v>
      </c>
      <c r="E129" s="4">
        <v>0</v>
      </c>
      <c r="F129" s="33">
        <f>SUM(E129*D129)</f>
        <v>0</v>
      </c>
      <c r="G129" s="33"/>
      <c r="H129" s="126"/>
      <c r="I129" s="34"/>
      <c r="J129" s="34"/>
      <c r="K129" s="35"/>
      <c r="L129" s="36"/>
      <c r="M129" s="36"/>
    </row>
    <row r="130" spans="1:13" s="30" customFormat="1" ht="12.75" customHeight="1">
      <c r="A130" s="112" t="s">
        <v>107</v>
      </c>
      <c r="B130" s="98" t="s">
        <v>117</v>
      </c>
      <c r="C130" s="90" t="s">
        <v>8</v>
      </c>
      <c r="D130" s="46">
        <v>1</v>
      </c>
      <c r="E130" s="4">
        <v>0</v>
      </c>
      <c r="F130" s="33">
        <f>SUM(E130*D130)</f>
        <v>0</v>
      </c>
      <c r="G130" s="33"/>
      <c r="H130" s="127"/>
      <c r="I130" s="34"/>
      <c r="J130" s="34"/>
      <c r="K130" s="35"/>
      <c r="L130" s="36"/>
      <c r="M130" s="36"/>
    </row>
    <row r="131" spans="1:13" s="30" customFormat="1" ht="12.75" customHeight="1">
      <c r="A131" s="112" t="s">
        <v>118</v>
      </c>
      <c r="B131" s="98" t="s">
        <v>119</v>
      </c>
      <c r="C131" s="90" t="s">
        <v>8</v>
      </c>
      <c r="D131" s="46">
        <v>1</v>
      </c>
      <c r="E131" s="4">
        <v>0</v>
      </c>
      <c r="F131" s="33">
        <f>SUM(E131*D131)</f>
        <v>0</v>
      </c>
      <c r="G131" s="33"/>
      <c r="H131" s="127"/>
      <c r="I131" s="34"/>
      <c r="J131" s="34"/>
      <c r="K131" s="35"/>
      <c r="L131" s="36"/>
      <c r="M131" s="36"/>
    </row>
    <row r="132" spans="1:8" s="118" customFormat="1" ht="10.5" customHeight="1">
      <c r="A132" s="8"/>
      <c r="B132" s="19"/>
      <c r="C132" s="9"/>
      <c r="D132" s="157"/>
      <c r="E132" s="26"/>
      <c r="F132" s="4"/>
      <c r="G132" s="1"/>
      <c r="H132" s="117"/>
    </row>
    <row r="133" spans="1:8" s="118" customFormat="1" ht="13.5" customHeight="1">
      <c r="A133" s="39"/>
      <c r="B133" s="40" t="s">
        <v>13</v>
      </c>
      <c r="C133" s="41"/>
      <c r="D133" s="42"/>
      <c r="E133" s="43"/>
      <c r="F133" s="44">
        <f>SUM(F108:F132)</f>
        <v>0</v>
      </c>
      <c r="G133" s="45"/>
      <c r="H133" s="128"/>
    </row>
    <row r="134" spans="1:8" s="118" customFormat="1" ht="13.5" customHeight="1">
      <c r="A134" s="135"/>
      <c r="B134" s="136"/>
      <c r="C134" s="137"/>
      <c r="D134" s="138"/>
      <c r="E134" s="139"/>
      <c r="F134" s="140"/>
      <c r="G134" s="45"/>
      <c r="H134" s="128"/>
    </row>
    <row r="135" spans="1:6" ht="30" customHeight="1">
      <c r="A135" s="21" t="s">
        <v>25</v>
      </c>
      <c r="B135" s="147" t="s">
        <v>26</v>
      </c>
      <c r="C135" s="24" t="s">
        <v>27</v>
      </c>
      <c r="D135" s="24" t="s">
        <v>28</v>
      </c>
      <c r="E135" s="24" t="s">
        <v>29</v>
      </c>
      <c r="F135" s="148" t="s">
        <v>30</v>
      </c>
    </row>
    <row r="136" spans="1:7" ht="12.75" customHeight="1">
      <c r="A136" s="8"/>
      <c r="B136" s="19"/>
      <c r="C136" s="9"/>
      <c r="D136" s="10"/>
      <c r="E136" s="11"/>
      <c r="F136" s="1"/>
      <c r="G136" s="1"/>
    </row>
    <row r="137" spans="1:7" ht="12.75">
      <c r="A137" s="20" t="s">
        <v>4</v>
      </c>
      <c r="B137" s="19" t="s">
        <v>5</v>
      </c>
      <c r="C137" s="9"/>
      <c r="D137" s="10"/>
      <c r="E137" s="11"/>
      <c r="F137" s="1"/>
      <c r="G137" s="1"/>
    </row>
    <row r="138" spans="1:7" ht="12.75" customHeight="1">
      <c r="A138" s="8"/>
      <c r="B138" s="19"/>
      <c r="C138" s="9"/>
      <c r="D138" s="10"/>
      <c r="E138" s="11"/>
      <c r="F138" s="1"/>
      <c r="G138" s="1"/>
    </row>
    <row r="139" spans="1:8" s="118" customFormat="1" ht="64.5" customHeight="1">
      <c r="A139" s="20" t="s">
        <v>7</v>
      </c>
      <c r="B139" s="19" t="s">
        <v>124</v>
      </c>
      <c r="C139" s="9"/>
      <c r="D139" s="10"/>
      <c r="E139" s="11"/>
      <c r="F139" s="1"/>
      <c r="G139" s="1"/>
      <c r="H139" s="117"/>
    </row>
    <row r="140" spans="1:8" s="118" customFormat="1" ht="27" customHeight="1">
      <c r="A140" s="8"/>
      <c r="B140" s="19" t="s">
        <v>85</v>
      </c>
      <c r="C140" s="9"/>
      <c r="D140" s="10"/>
      <c r="E140" s="11"/>
      <c r="F140" s="1"/>
      <c r="G140" s="1"/>
      <c r="H140" s="117"/>
    </row>
    <row r="141" spans="1:8" s="118" customFormat="1" ht="15" customHeight="1">
      <c r="A141" s="8"/>
      <c r="B141" s="19" t="s">
        <v>77</v>
      </c>
      <c r="C141" s="9" t="s">
        <v>12</v>
      </c>
      <c r="D141" s="46">
        <v>55</v>
      </c>
      <c r="E141" s="4">
        <v>0</v>
      </c>
      <c r="F141" s="4">
        <f>D141*E141</f>
        <v>0</v>
      </c>
      <c r="G141" s="1"/>
      <c r="H141" s="124"/>
    </row>
    <row r="142" spans="1:8" s="118" customFormat="1" ht="12.75" customHeight="1">
      <c r="A142" s="8"/>
      <c r="B142" s="19"/>
      <c r="C142" s="9"/>
      <c r="D142" s="10"/>
      <c r="E142" s="11"/>
      <c r="F142" s="1"/>
      <c r="G142" s="1"/>
      <c r="H142" s="117"/>
    </row>
    <row r="143" spans="1:8" s="118" customFormat="1" ht="39" customHeight="1">
      <c r="A143" s="20" t="s">
        <v>9</v>
      </c>
      <c r="B143" s="19" t="s">
        <v>78</v>
      </c>
      <c r="C143" s="9"/>
      <c r="D143" s="10"/>
      <c r="E143" s="11"/>
      <c r="F143" s="1"/>
      <c r="G143" s="1"/>
      <c r="H143" s="117"/>
    </row>
    <row r="144" spans="1:8" s="118" customFormat="1" ht="78" customHeight="1">
      <c r="A144" s="8"/>
      <c r="B144" s="19" t="s">
        <v>79</v>
      </c>
      <c r="C144" s="9"/>
      <c r="D144" s="10"/>
      <c r="E144" s="11"/>
      <c r="F144" s="1"/>
      <c r="G144" s="1"/>
      <c r="H144" s="117"/>
    </row>
    <row r="145" spans="1:8" s="118" customFormat="1" ht="13.5" customHeight="1">
      <c r="A145" s="112" t="s">
        <v>103</v>
      </c>
      <c r="B145" s="19" t="s">
        <v>80</v>
      </c>
      <c r="C145" s="9" t="s">
        <v>14</v>
      </c>
      <c r="D145" s="46">
        <v>60</v>
      </c>
      <c r="E145" s="4">
        <v>0</v>
      </c>
      <c r="F145" s="4">
        <f>D145*E145</f>
        <v>0</v>
      </c>
      <c r="G145" s="1"/>
      <c r="H145" s="117"/>
    </row>
    <row r="146" spans="1:8" s="118" customFormat="1" ht="13.5" customHeight="1">
      <c r="A146" s="112" t="s">
        <v>104</v>
      </c>
      <c r="B146" s="19" t="s">
        <v>125</v>
      </c>
      <c r="C146" s="9" t="s">
        <v>14</v>
      </c>
      <c r="D146" s="28">
        <v>5</v>
      </c>
      <c r="E146" s="4">
        <v>0</v>
      </c>
      <c r="F146" s="4">
        <f>D146*E146</f>
        <v>0</v>
      </c>
      <c r="G146" s="1"/>
      <c r="H146" s="117"/>
    </row>
    <row r="147" spans="1:8" s="118" customFormat="1" ht="13.5" customHeight="1">
      <c r="A147" s="112" t="s">
        <v>105</v>
      </c>
      <c r="B147" s="19" t="s">
        <v>81</v>
      </c>
      <c r="C147" s="9" t="s">
        <v>14</v>
      </c>
      <c r="D147" s="46">
        <v>65</v>
      </c>
      <c r="E147" s="4">
        <v>0</v>
      </c>
      <c r="F147" s="4">
        <f>D147*E147</f>
        <v>0</v>
      </c>
      <c r="G147" s="1"/>
      <c r="H147" s="117"/>
    </row>
    <row r="148" spans="1:8" s="118" customFormat="1" ht="13.5" customHeight="1">
      <c r="A148" s="8"/>
      <c r="B148" s="19" t="s">
        <v>82</v>
      </c>
      <c r="C148" s="9"/>
      <c r="D148" s="10"/>
      <c r="E148" s="11"/>
      <c r="F148" s="1"/>
      <c r="G148" s="1"/>
      <c r="H148" s="117"/>
    </row>
    <row r="149" spans="1:8" s="118" customFormat="1" ht="54" customHeight="1">
      <c r="A149" s="8"/>
      <c r="B149" s="19" t="s">
        <v>83</v>
      </c>
      <c r="C149" s="9"/>
      <c r="D149" s="10"/>
      <c r="E149" s="11"/>
      <c r="F149" s="1"/>
      <c r="G149" s="1"/>
      <c r="H149" s="117"/>
    </row>
    <row r="150" spans="1:8" s="118" customFormat="1" ht="12.75" customHeight="1">
      <c r="A150" s="8"/>
      <c r="B150" s="19"/>
      <c r="C150" s="9"/>
      <c r="D150" s="10"/>
      <c r="E150" s="11"/>
      <c r="F150" s="1"/>
      <c r="G150" s="1"/>
      <c r="H150" s="117"/>
    </row>
    <row r="151" spans="1:7" s="119" customFormat="1" ht="54" customHeight="1">
      <c r="A151" s="112" t="s">
        <v>10</v>
      </c>
      <c r="B151" s="104" t="s">
        <v>126</v>
      </c>
      <c r="C151" s="105"/>
      <c r="D151" s="121"/>
      <c r="E151" s="107"/>
      <c r="F151" s="107"/>
      <c r="G151" s="107"/>
    </row>
    <row r="152" spans="1:7" s="119" customFormat="1" ht="27" customHeight="1">
      <c r="A152" s="112"/>
      <c r="B152" s="104" t="s">
        <v>87</v>
      </c>
      <c r="C152" s="105" t="s">
        <v>8</v>
      </c>
      <c r="D152" s="113">
        <v>40</v>
      </c>
      <c r="E152" s="109">
        <v>0</v>
      </c>
      <c r="F152" s="109">
        <f>SUM(D152*E152)</f>
        <v>0</v>
      </c>
      <c r="G152" s="107"/>
    </row>
    <row r="153" spans="1:7" s="119" customFormat="1" ht="12.75" customHeight="1">
      <c r="A153" s="112"/>
      <c r="B153" s="104"/>
      <c r="C153" s="105"/>
      <c r="D153" s="121"/>
      <c r="E153" s="107"/>
      <c r="F153" s="107"/>
      <c r="G153" s="107"/>
    </row>
    <row r="154" spans="1:7" s="119" customFormat="1" ht="54" customHeight="1">
      <c r="A154" s="112" t="s">
        <v>11</v>
      </c>
      <c r="B154" s="104" t="s">
        <v>127</v>
      </c>
      <c r="C154" s="105"/>
      <c r="D154" s="121"/>
      <c r="E154" s="107"/>
      <c r="F154" s="107"/>
      <c r="G154" s="107"/>
    </row>
    <row r="155" spans="1:7" s="119" customFormat="1" ht="27" customHeight="1">
      <c r="A155" s="112"/>
      <c r="B155" s="104" t="s">
        <v>86</v>
      </c>
      <c r="C155" s="105" t="s">
        <v>8</v>
      </c>
      <c r="D155" s="113">
        <v>40</v>
      </c>
      <c r="E155" s="109">
        <v>0</v>
      </c>
      <c r="F155" s="109">
        <f>SUM(D155*E155)</f>
        <v>0</v>
      </c>
      <c r="G155" s="107"/>
    </row>
    <row r="156" spans="1:7" s="119" customFormat="1" ht="12.75" customHeight="1">
      <c r="A156" s="112"/>
      <c r="B156" s="104"/>
      <c r="C156" s="105"/>
      <c r="D156" s="121"/>
      <c r="E156" s="107"/>
      <c r="F156" s="107"/>
      <c r="G156" s="107"/>
    </row>
    <row r="157" spans="1:7" s="119" customFormat="1" ht="52.5" customHeight="1">
      <c r="A157" s="112" t="s">
        <v>64</v>
      </c>
      <c r="B157" s="19" t="s">
        <v>51</v>
      </c>
      <c r="C157" s="105"/>
      <c r="D157" s="121"/>
      <c r="E157" s="107"/>
      <c r="F157" s="107"/>
      <c r="G157" s="107"/>
    </row>
    <row r="158" spans="1:7" s="119" customFormat="1" ht="13.5" customHeight="1">
      <c r="A158" s="112"/>
      <c r="B158" s="104" t="s">
        <v>52</v>
      </c>
      <c r="C158" s="105" t="s">
        <v>12</v>
      </c>
      <c r="D158" s="113">
        <v>2</v>
      </c>
      <c r="E158" s="109">
        <v>0</v>
      </c>
      <c r="F158" s="109">
        <f>SUM(D158*E158)</f>
        <v>0</v>
      </c>
      <c r="G158" s="107"/>
    </row>
    <row r="159" spans="1:7" s="119" customFormat="1" ht="11.25" customHeight="1">
      <c r="A159" s="112"/>
      <c r="B159" s="104"/>
      <c r="C159" s="105"/>
      <c r="D159" s="121"/>
      <c r="E159" s="107"/>
      <c r="F159" s="107"/>
      <c r="G159" s="107"/>
    </row>
    <row r="160" spans="1:8" s="118" customFormat="1" ht="13.5" customHeight="1">
      <c r="A160" s="135"/>
      <c r="B160" s="136"/>
      <c r="C160" s="137"/>
      <c r="D160" s="138"/>
      <c r="E160" s="139"/>
      <c r="F160" s="140"/>
      <c r="G160" s="45"/>
      <c r="H160" s="128"/>
    </row>
    <row r="161" spans="1:6" ht="30" customHeight="1">
      <c r="A161" s="21" t="s">
        <v>25</v>
      </c>
      <c r="B161" s="22" t="s">
        <v>26</v>
      </c>
      <c r="C161" s="23" t="s">
        <v>27</v>
      </c>
      <c r="D161" s="24" t="s">
        <v>28</v>
      </c>
      <c r="E161" s="24" t="s">
        <v>29</v>
      </c>
      <c r="F161" s="25" t="s">
        <v>30</v>
      </c>
    </row>
    <row r="162" spans="1:7" ht="12.75" customHeight="1">
      <c r="A162" s="8"/>
      <c r="B162" s="19"/>
      <c r="C162" s="9"/>
      <c r="D162" s="10"/>
      <c r="E162" s="11"/>
      <c r="F162" s="1"/>
      <c r="G162" s="1"/>
    </row>
    <row r="163" spans="1:7" s="119" customFormat="1" ht="54" customHeight="1">
      <c r="A163" s="112" t="s">
        <v>90</v>
      </c>
      <c r="B163" s="104" t="s">
        <v>93</v>
      </c>
      <c r="C163" s="105"/>
      <c r="D163" s="141"/>
      <c r="E163" s="109"/>
      <c r="F163" s="109"/>
      <c r="G163" s="107"/>
    </row>
    <row r="164" spans="1:7" s="119" customFormat="1" ht="27" customHeight="1">
      <c r="A164" s="112"/>
      <c r="B164" s="104" t="s">
        <v>91</v>
      </c>
      <c r="C164" s="105" t="s">
        <v>8</v>
      </c>
      <c r="D164" s="113">
        <v>95</v>
      </c>
      <c r="E164" s="109">
        <v>0</v>
      </c>
      <c r="F164" s="109">
        <f>D164*E164</f>
        <v>0</v>
      </c>
      <c r="G164" s="142"/>
    </row>
    <row r="165" spans="1:7" s="119" customFormat="1" ht="12.75" customHeight="1">
      <c r="A165" s="112"/>
      <c r="B165" s="104"/>
      <c r="C165" s="105"/>
      <c r="D165" s="121"/>
      <c r="E165" s="107"/>
      <c r="F165" s="107"/>
      <c r="G165" s="107"/>
    </row>
    <row r="166" spans="1:6" ht="38.25">
      <c r="A166" s="20" t="s">
        <v>92</v>
      </c>
      <c r="B166" s="19" t="s">
        <v>43</v>
      </c>
      <c r="C166" s="9" t="s">
        <v>8</v>
      </c>
      <c r="D166" s="28">
        <v>45</v>
      </c>
      <c r="E166" s="4">
        <v>0</v>
      </c>
      <c r="F166" s="4">
        <f>SUM(D166*E166)</f>
        <v>0</v>
      </c>
    </row>
    <row r="167" spans="1:7" ht="12.75" customHeight="1">
      <c r="A167" s="8"/>
      <c r="B167" s="19"/>
      <c r="C167" s="9"/>
      <c r="D167" s="49"/>
      <c r="E167" s="11"/>
      <c r="F167" s="1"/>
      <c r="G167" s="1"/>
    </row>
    <row r="168" spans="1:7" ht="14.25" customHeight="1">
      <c r="A168" s="39"/>
      <c r="B168" s="40" t="s">
        <v>13</v>
      </c>
      <c r="C168" s="41"/>
      <c r="D168" s="42"/>
      <c r="E168" s="43"/>
      <c r="F168" s="44">
        <f>SUM(F139:F167)</f>
        <v>0</v>
      </c>
      <c r="G168" s="45"/>
    </row>
    <row r="169" spans="1:7" ht="12.75" customHeight="1">
      <c r="A169" s="8"/>
      <c r="B169" s="19"/>
      <c r="C169" s="9"/>
      <c r="D169" s="10"/>
      <c r="E169" s="11"/>
      <c r="F169" s="1"/>
      <c r="G169" s="45"/>
    </row>
    <row r="170" spans="1:7" ht="30" customHeight="1">
      <c r="A170" s="21" t="s">
        <v>25</v>
      </c>
      <c r="B170" s="147" t="s">
        <v>26</v>
      </c>
      <c r="C170" s="24" t="s">
        <v>27</v>
      </c>
      <c r="D170" s="24" t="s">
        <v>28</v>
      </c>
      <c r="E170" s="24" t="s">
        <v>29</v>
      </c>
      <c r="F170" s="148" t="s">
        <v>30</v>
      </c>
      <c r="G170" s="45"/>
    </row>
    <row r="171" spans="1:7" ht="12.75" customHeight="1">
      <c r="A171" s="8"/>
      <c r="B171" s="19"/>
      <c r="C171" s="9"/>
      <c r="D171" s="10"/>
      <c r="E171" s="11"/>
      <c r="F171" s="1"/>
      <c r="G171" s="45"/>
    </row>
    <row r="172" spans="1:7" ht="13.5" customHeight="1">
      <c r="A172" s="20" t="s">
        <v>94</v>
      </c>
      <c r="B172" s="19" t="s">
        <v>34</v>
      </c>
      <c r="C172" s="9"/>
      <c r="D172" s="10"/>
      <c r="E172" s="11"/>
      <c r="F172" s="1"/>
      <c r="G172" s="1"/>
    </row>
    <row r="173" spans="1:7" ht="12.75" customHeight="1">
      <c r="A173" s="101"/>
      <c r="B173" s="98"/>
      <c r="C173" s="99"/>
      <c r="D173" s="100"/>
      <c r="E173" s="68"/>
      <c r="F173" s="4"/>
      <c r="G173" s="1"/>
    </row>
    <row r="174" spans="1:8" s="118" customFormat="1" ht="51.75" customHeight="1">
      <c r="A174" s="20" t="s">
        <v>7</v>
      </c>
      <c r="B174" s="120" t="s">
        <v>48</v>
      </c>
      <c r="C174" s="122"/>
      <c r="D174" s="100"/>
      <c r="E174" s="4"/>
      <c r="F174" s="4"/>
      <c r="G174" s="45"/>
      <c r="H174" s="117"/>
    </row>
    <row r="175" spans="1:8" s="118" customFormat="1" ht="52.5" customHeight="1">
      <c r="A175" s="101"/>
      <c r="B175" s="120" t="s">
        <v>49</v>
      </c>
      <c r="C175" s="122"/>
      <c r="D175" s="100"/>
      <c r="E175" s="4"/>
      <c r="F175" s="4"/>
      <c r="G175" s="45"/>
      <c r="H175" s="117"/>
    </row>
    <row r="176" spans="1:8" s="118" customFormat="1" ht="27" customHeight="1">
      <c r="A176" s="101"/>
      <c r="B176" s="120" t="s">
        <v>44</v>
      </c>
      <c r="C176" s="122"/>
      <c r="D176" s="100"/>
      <c r="E176" s="4"/>
      <c r="F176" s="4"/>
      <c r="G176" s="45"/>
      <c r="H176" s="117"/>
    </row>
    <row r="177" spans="1:8" s="118" customFormat="1" ht="66" customHeight="1">
      <c r="A177" s="112" t="s">
        <v>103</v>
      </c>
      <c r="B177" s="123" t="s">
        <v>96</v>
      </c>
      <c r="C177" s="90" t="s">
        <v>22</v>
      </c>
      <c r="D177" s="100">
        <v>1</v>
      </c>
      <c r="E177" s="4">
        <v>0</v>
      </c>
      <c r="F177" s="4">
        <f aca="true" t="shared" si="0" ref="F177:F182">D177*E177</f>
        <v>0</v>
      </c>
      <c r="G177" s="45"/>
      <c r="H177" s="117"/>
    </row>
    <row r="178" spans="1:8" s="118" customFormat="1" ht="66" customHeight="1">
      <c r="A178" s="112" t="s">
        <v>104</v>
      </c>
      <c r="B178" s="123" t="s">
        <v>128</v>
      </c>
      <c r="C178" s="90" t="s">
        <v>22</v>
      </c>
      <c r="D178" s="100">
        <v>1</v>
      </c>
      <c r="E178" s="4">
        <v>0</v>
      </c>
      <c r="F178" s="4">
        <f t="shared" si="0"/>
        <v>0</v>
      </c>
      <c r="G178" s="45"/>
      <c r="H178" s="117"/>
    </row>
    <row r="179" spans="1:8" s="118" customFormat="1" ht="13.5" customHeight="1">
      <c r="A179" s="112" t="s">
        <v>105</v>
      </c>
      <c r="B179" s="98" t="s">
        <v>97</v>
      </c>
      <c r="C179" s="90" t="s">
        <v>22</v>
      </c>
      <c r="D179" s="100">
        <v>2</v>
      </c>
      <c r="E179" s="4">
        <v>0</v>
      </c>
      <c r="F179" s="4">
        <f t="shared" si="0"/>
        <v>0</v>
      </c>
      <c r="G179" s="45"/>
      <c r="H179" s="117"/>
    </row>
    <row r="180" spans="1:8" s="118" customFormat="1" ht="13.5" customHeight="1">
      <c r="A180" s="112" t="s">
        <v>106</v>
      </c>
      <c r="B180" s="98" t="s">
        <v>98</v>
      </c>
      <c r="C180" s="90" t="s">
        <v>22</v>
      </c>
      <c r="D180" s="100">
        <v>2</v>
      </c>
      <c r="E180" s="4">
        <v>0</v>
      </c>
      <c r="F180" s="4">
        <f t="shared" si="0"/>
        <v>0</v>
      </c>
      <c r="G180" s="45"/>
      <c r="H180" s="117"/>
    </row>
    <row r="181" spans="1:7" s="119" customFormat="1" ht="13.5" customHeight="1">
      <c r="A181" s="112" t="s">
        <v>107</v>
      </c>
      <c r="B181" s="123" t="s">
        <v>53</v>
      </c>
      <c r="C181" s="105" t="s">
        <v>22</v>
      </c>
      <c r="D181" s="108">
        <v>2</v>
      </c>
      <c r="E181" s="109">
        <v>0</v>
      </c>
      <c r="F181" s="109">
        <f t="shared" si="0"/>
        <v>0</v>
      </c>
      <c r="G181" s="107"/>
    </row>
    <row r="182" spans="1:7" s="119" customFormat="1" ht="13.5" customHeight="1">
      <c r="A182" s="112" t="s">
        <v>118</v>
      </c>
      <c r="B182" s="123" t="s">
        <v>54</v>
      </c>
      <c r="C182" s="105" t="s">
        <v>22</v>
      </c>
      <c r="D182" s="108">
        <v>2</v>
      </c>
      <c r="E182" s="109">
        <v>0</v>
      </c>
      <c r="F182" s="109">
        <f t="shared" si="0"/>
        <v>0</v>
      </c>
      <c r="G182" s="107"/>
    </row>
    <row r="183" spans="1:8" s="118" customFormat="1" ht="12.75" customHeight="1">
      <c r="A183" s="20"/>
      <c r="B183" s="19"/>
      <c r="C183" s="9"/>
      <c r="D183" s="48"/>
      <c r="E183" s="4"/>
      <c r="F183" s="4"/>
      <c r="G183" s="45"/>
      <c r="H183" s="117"/>
    </row>
    <row r="184" spans="1:13" s="30" customFormat="1" ht="52.5" customHeight="1">
      <c r="A184" s="112" t="s">
        <v>9</v>
      </c>
      <c r="B184" s="116" t="s">
        <v>45</v>
      </c>
      <c r="C184" s="105"/>
      <c r="D184" s="106"/>
      <c r="E184" s="109"/>
      <c r="F184" s="109"/>
      <c r="G184" s="33"/>
      <c r="H184" s="86"/>
      <c r="I184" s="34"/>
      <c r="J184" s="34"/>
      <c r="K184" s="35"/>
      <c r="L184" s="36"/>
      <c r="M184" s="36"/>
    </row>
    <row r="185" spans="1:13" s="30" customFormat="1" ht="52.5" customHeight="1">
      <c r="A185" s="112"/>
      <c r="B185" s="116" t="s">
        <v>46</v>
      </c>
      <c r="C185" s="105"/>
      <c r="D185" s="106"/>
      <c r="E185" s="109"/>
      <c r="F185" s="109"/>
      <c r="G185" s="33"/>
      <c r="H185" s="86"/>
      <c r="I185" s="34"/>
      <c r="J185" s="34"/>
      <c r="K185" s="35"/>
      <c r="L185" s="36"/>
      <c r="M185" s="36"/>
    </row>
    <row r="186" spans="1:13" s="30" customFormat="1" ht="52.5" customHeight="1">
      <c r="A186" s="112"/>
      <c r="B186" s="116" t="s">
        <v>47</v>
      </c>
      <c r="C186" s="105"/>
      <c r="D186" s="106"/>
      <c r="E186" s="109"/>
      <c r="F186" s="109"/>
      <c r="G186" s="33"/>
      <c r="H186" s="86"/>
      <c r="I186" s="34"/>
      <c r="J186" s="34"/>
      <c r="K186" s="35"/>
      <c r="L186" s="36"/>
      <c r="M186" s="36"/>
    </row>
    <row r="187" spans="1:13" s="30" customFormat="1" ht="27" customHeight="1">
      <c r="A187" s="112" t="s">
        <v>103</v>
      </c>
      <c r="B187" s="104" t="s">
        <v>50</v>
      </c>
      <c r="C187" s="105" t="s">
        <v>14</v>
      </c>
      <c r="D187" s="113">
        <v>20</v>
      </c>
      <c r="E187" s="109">
        <v>0</v>
      </c>
      <c r="F187" s="109">
        <f>D187*E187</f>
        <v>0</v>
      </c>
      <c r="G187" s="33"/>
      <c r="H187" s="86"/>
      <c r="I187" s="34"/>
      <c r="J187" s="34"/>
      <c r="K187" s="35"/>
      <c r="L187" s="36"/>
      <c r="M187" s="36"/>
    </row>
    <row r="188" spans="1:13" s="30" customFormat="1" ht="13.5" customHeight="1">
      <c r="A188" s="112" t="s">
        <v>104</v>
      </c>
      <c r="B188" s="19" t="s">
        <v>100</v>
      </c>
      <c r="C188" s="105" t="s">
        <v>14</v>
      </c>
      <c r="D188" s="121">
        <v>6</v>
      </c>
      <c r="E188" s="109">
        <v>0</v>
      </c>
      <c r="F188" s="109">
        <f>D188*E188</f>
        <v>0</v>
      </c>
      <c r="G188" s="33"/>
      <c r="H188" s="86"/>
      <c r="I188" s="34"/>
      <c r="J188" s="34"/>
      <c r="K188" s="35"/>
      <c r="L188" s="36"/>
      <c r="M188" s="36"/>
    </row>
    <row r="189" spans="1:7" s="119" customFormat="1" ht="13.5" customHeight="1">
      <c r="A189" s="112" t="s">
        <v>105</v>
      </c>
      <c r="B189" s="104" t="s">
        <v>101</v>
      </c>
      <c r="C189" s="105" t="s">
        <v>8</v>
      </c>
      <c r="D189" s="113">
        <v>20</v>
      </c>
      <c r="E189" s="109">
        <v>0</v>
      </c>
      <c r="F189" s="109">
        <f>D189*E189</f>
        <v>0</v>
      </c>
      <c r="G189" s="107"/>
    </row>
    <row r="190" spans="1:7" s="119" customFormat="1" ht="27" customHeight="1">
      <c r="A190" s="112" t="s">
        <v>106</v>
      </c>
      <c r="B190" s="104" t="s">
        <v>102</v>
      </c>
      <c r="C190" s="105" t="s">
        <v>8</v>
      </c>
      <c r="D190" s="113">
        <v>35</v>
      </c>
      <c r="E190" s="109">
        <v>0</v>
      </c>
      <c r="F190" s="109">
        <f>D190*E190</f>
        <v>0</v>
      </c>
      <c r="G190" s="107"/>
    </row>
    <row r="191" spans="1:7" s="119" customFormat="1" ht="27" customHeight="1">
      <c r="A191" s="112" t="s">
        <v>107</v>
      </c>
      <c r="B191" s="104" t="s">
        <v>55</v>
      </c>
      <c r="C191" s="105" t="s">
        <v>23</v>
      </c>
      <c r="D191" s="115">
        <v>1</v>
      </c>
      <c r="E191" s="109">
        <v>0</v>
      </c>
      <c r="F191" s="109">
        <f>D191*E191</f>
        <v>0</v>
      </c>
      <c r="G191" s="107"/>
    </row>
    <row r="192" spans="1:7" s="119" customFormat="1" ht="12.75" customHeight="1">
      <c r="A192" s="112"/>
      <c r="B192" s="104"/>
      <c r="C192" s="105"/>
      <c r="D192" s="121"/>
      <c r="E192" s="107"/>
      <c r="F192" s="107"/>
      <c r="G192" s="107"/>
    </row>
    <row r="193" spans="1:6" ht="13.5" customHeight="1">
      <c r="A193" s="39"/>
      <c r="B193" s="40" t="s">
        <v>13</v>
      </c>
      <c r="C193" s="41"/>
      <c r="D193" s="42"/>
      <c r="E193" s="43"/>
      <c r="F193" s="44">
        <f>SUM(F173:F192)</f>
        <v>0</v>
      </c>
    </row>
    <row r="195" spans="1:6" ht="12.75">
      <c r="A195" s="8"/>
      <c r="B195" s="12"/>
      <c r="C195" s="9"/>
      <c r="D195" s="10"/>
      <c r="E195" s="11"/>
      <c r="F195" s="1"/>
    </row>
    <row r="196" ht="15.75">
      <c r="B196" s="78" t="s">
        <v>20</v>
      </c>
    </row>
    <row r="197" spans="2:6" ht="15.75">
      <c r="B197" s="78"/>
      <c r="C197" s="78"/>
      <c r="D197" s="97"/>
      <c r="E197" s="78"/>
      <c r="F197" s="78"/>
    </row>
    <row r="198" ht="12.75">
      <c r="B198" s="50"/>
    </row>
    <row r="199" spans="1:6" ht="12.75">
      <c r="A199" s="70" t="s">
        <v>1</v>
      </c>
      <c r="B199" s="85" t="s">
        <v>2</v>
      </c>
      <c r="F199" s="51">
        <f>F103</f>
        <v>0</v>
      </c>
    </row>
    <row r="200" spans="1:6" ht="12.75">
      <c r="A200" s="70"/>
      <c r="F200" s="51"/>
    </row>
    <row r="201" spans="1:6" ht="12.75">
      <c r="A201" s="103" t="s">
        <v>3</v>
      </c>
      <c r="B201" s="85" t="s">
        <v>95</v>
      </c>
      <c r="F201" s="51">
        <f>F133</f>
        <v>0</v>
      </c>
    </row>
    <row r="202" ht="12.75">
      <c r="A202" s="70"/>
    </row>
    <row r="203" spans="1:6" ht="12.75">
      <c r="A203" s="103" t="s">
        <v>4</v>
      </c>
      <c r="B203" s="85" t="s">
        <v>5</v>
      </c>
      <c r="F203" s="51">
        <f>F168</f>
        <v>0</v>
      </c>
    </row>
    <row r="204" ht="12.75">
      <c r="A204" s="70"/>
    </row>
    <row r="205" spans="1:6" ht="12.75">
      <c r="A205" s="103" t="s">
        <v>94</v>
      </c>
      <c r="B205" s="85" t="s">
        <v>34</v>
      </c>
      <c r="F205" s="51">
        <f>F193</f>
        <v>0</v>
      </c>
    </row>
    <row r="206" ht="12.75">
      <c r="A206" s="70"/>
    </row>
    <row r="207" spans="1:6" ht="12.75">
      <c r="A207" s="52"/>
      <c r="B207" s="87" t="s">
        <v>13</v>
      </c>
      <c r="C207" s="53"/>
      <c r="D207" s="54"/>
      <c r="E207" s="55"/>
      <c r="F207" s="56">
        <f>SUM(F199:F206)</f>
        <v>0</v>
      </c>
    </row>
    <row r="208" spans="1:6" ht="12.75">
      <c r="A208" s="57"/>
      <c r="B208" s="88" t="s">
        <v>32</v>
      </c>
      <c r="C208" s="58"/>
      <c r="D208" s="59"/>
      <c r="E208" s="60"/>
      <c r="F208" s="61">
        <f>F207*0.25</f>
        <v>0</v>
      </c>
    </row>
    <row r="209" spans="1:6" ht="13.5" thickBot="1">
      <c r="A209" s="47"/>
      <c r="B209" s="89"/>
      <c r="C209" s="79"/>
      <c r="D209" s="80"/>
      <c r="E209" s="81"/>
      <c r="F209" s="82"/>
    </row>
    <row r="210" spans="1:6" ht="13.5" thickBot="1">
      <c r="A210" s="62"/>
      <c r="B210" s="63" t="s">
        <v>42</v>
      </c>
      <c r="C210" s="64"/>
      <c r="D210" s="65"/>
      <c r="E210" s="66"/>
      <c r="F210" s="67">
        <f>F207+F208</f>
        <v>0</v>
      </c>
    </row>
  </sheetData>
  <sheetProtection/>
  <mergeCells count="8">
    <mergeCell ref="B1:D1"/>
    <mergeCell ref="B2:D2"/>
    <mergeCell ref="B29:E29"/>
    <mergeCell ref="B27:F27"/>
    <mergeCell ref="B13:D13"/>
    <mergeCell ref="B19:D19"/>
    <mergeCell ref="B15:D15"/>
    <mergeCell ref="B28:F28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5" r:id="rId2"/>
  <headerFooter alignWithMargins="0">
    <oddHeader>&amp;R
&amp;P</oddHeader>
  </headerFooter>
  <rowBreaks count="7" manualBreakCount="7">
    <brk id="58" max="255" man="1"/>
    <brk id="82" max="5" man="1"/>
    <brk id="103" max="5" man="1"/>
    <brk id="133" max="5" man="1"/>
    <brk id="159" max="5" man="1"/>
    <brk id="168" max="5" man="1"/>
    <brk id="193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8"/>
  <sheetViews>
    <sheetView showZeros="0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10.57421875" style="31" customWidth="1"/>
    <col min="2" max="2" width="42.28125" style="85" customWidth="1"/>
    <col min="3" max="3" width="7.28125" style="37" customWidth="1"/>
    <col min="4" max="4" width="9.28125" style="38" customWidth="1"/>
    <col min="5" max="5" width="13.57421875" style="32" customWidth="1"/>
    <col min="6" max="6" width="13.57421875" style="5" customWidth="1"/>
    <col min="7" max="7" width="7.8515625" style="5" customWidth="1"/>
    <col min="8" max="8" width="75.421875" style="84" customWidth="1"/>
    <col min="9" max="16384" width="9.140625" style="5" customWidth="1"/>
  </cols>
  <sheetData>
    <row r="1" spans="1:8" s="1" customFormat="1" ht="12.75" customHeight="1">
      <c r="A1" s="2"/>
      <c r="B1" s="205" t="s">
        <v>56</v>
      </c>
      <c r="C1" s="206"/>
      <c r="D1" s="206"/>
      <c r="E1" s="95" t="s">
        <v>24</v>
      </c>
      <c r="F1" s="3" t="s">
        <v>17</v>
      </c>
      <c r="G1" s="4"/>
      <c r="H1" s="83"/>
    </row>
    <row r="2" spans="1:7" ht="12.75" customHeight="1">
      <c r="A2" s="2"/>
      <c r="B2" s="207" t="s">
        <v>129</v>
      </c>
      <c r="C2" s="208"/>
      <c r="D2" s="209"/>
      <c r="E2" s="96" t="s">
        <v>130</v>
      </c>
      <c r="F2" s="6"/>
      <c r="G2" s="1"/>
    </row>
    <row r="3" spans="1:7" ht="12.75" customHeight="1">
      <c r="A3" s="2"/>
      <c r="B3" s="7" t="s">
        <v>58</v>
      </c>
      <c r="D3" s="111" t="s">
        <v>16</v>
      </c>
      <c r="E3" s="93"/>
      <c r="F3" s="3" t="s">
        <v>18</v>
      </c>
      <c r="G3" s="1"/>
    </row>
    <row r="4" spans="1:7" ht="12.75" customHeight="1">
      <c r="A4" s="2"/>
      <c r="B4" s="110" t="s">
        <v>59</v>
      </c>
      <c r="C4" s="91"/>
      <c r="D4" s="94" t="s">
        <v>35</v>
      </c>
      <c r="E4" s="92"/>
      <c r="F4" s="6" t="s">
        <v>61</v>
      </c>
      <c r="G4" s="1"/>
    </row>
    <row r="5" spans="1:7" ht="12.75">
      <c r="A5" s="8"/>
      <c r="C5" s="9"/>
      <c r="D5" s="10"/>
      <c r="E5" s="11"/>
      <c r="F5" s="1"/>
      <c r="G5" s="1"/>
    </row>
    <row r="6" spans="1:7" ht="12.75">
      <c r="A6" s="8"/>
      <c r="B6" s="12"/>
      <c r="C6" s="9"/>
      <c r="D6" s="10"/>
      <c r="E6" s="11"/>
      <c r="F6" s="1"/>
      <c r="G6" s="1"/>
    </row>
    <row r="7" spans="1:7" ht="12.75">
      <c r="A7" s="8"/>
      <c r="B7" s="12"/>
      <c r="C7" s="9"/>
      <c r="D7" s="10"/>
      <c r="E7" s="11"/>
      <c r="F7" s="1"/>
      <c r="G7" s="1"/>
    </row>
    <row r="8" spans="1:7" ht="12.75">
      <c r="A8" s="8"/>
      <c r="B8" s="12"/>
      <c r="C8" s="9"/>
      <c r="D8" s="10"/>
      <c r="E8" s="11"/>
      <c r="F8" s="1"/>
      <c r="G8" s="1"/>
    </row>
    <row r="9" spans="1:7" ht="12.75">
      <c r="A9" s="8"/>
      <c r="B9" s="12"/>
      <c r="C9" s="9"/>
      <c r="D9" s="10"/>
      <c r="E9" s="11"/>
      <c r="F9" s="1"/>
      <c r="G9" s="1"/>
    </row>
    <row r="10" spans="1:7" ht="12.75">
      <c r="A10" s="8"/>
      <c r="B10" s="12"/>
      <c r="C10" s="9"/>
      <c r="D10" s="10"/>
      <c r="E10" s="11"/>
      <c r="F10" s="1"/>
      <c r="G10" s="1"/>
    </row>
    <row r="11" spans="1:7" ht="12.75">
      <c r="A11" s="8"/>
      <c r="B11" s="12"/>
      <c r="C11" s="9"/>
      <c r="D11" s="10"/>
      <c r="E11" s="11"/>
      <c r="F11" s="1"/>
      <c r="G11" s="1"/>
    </row>
    <row r="12" spans="1:7" ht="12.75">
      <c r="A12" s="8"/>
      <c r="B12" s="12"/>
      <c r="C12" s="9"/>
      <c r="D12" s="10"/>
      <c r="E12" s="11"/>
      <c r="F12" s="1"/>
      <c r="G12" s="1"/>
    </row>
    <row r="13" spans="1:7" ht="15" customHeight="1">
      <c r="A13" s="8"/>
      <c r="B13" s="212"/>
      <c r="C13" s="212"/>
      <c r="D13" s="212"/>
      <c r="E13" s="11"/>
      <c r="F13" s="1"/>
      <c r="G13" s="1"/>
    </row>
    <row r="14" spans="1:7" ht="14.25" customHeight="1">
      <c r="A14" s="8"/>
      <c r="B14" s="12"/>
      <c r="C14" s="9"/>
      <c r="D14" s="10"/>
      <c r="E14" s="11"/>
      <c r="F14" s="1"/>
      <c r="G14" s="1"/>
    </row>
    <row r="15" spans="1:7" ht="15" customHeight="1">
      <c r="A15" s="8"/>
      <c r="B15" s="212"/>
      <c r="C15" s="212"/>
      <c r="D15" s="212"/>
      <c r="E15" s="11"/>
      <c r="F15" s="1"/>
      <c r="G15" s="1"/>
    </row>
    <row r="16" spans="1:7" ht="14.25" customHeight="1">
      <c r="A16" s="8"/>
      <c r="B16" s="12"/>
      <c r="C16" s="9"/>
      <c r="D16" s="10"/>
      <c r="E16" s="11"/>
      <c r="F16" s="1"/>
      <c r="G16" s="1"/>
    </row>
    <row r="17" spans="1:7" ht="21" customHeight="1">
      <c r="A17" s="8"/>
      <c r="B17" s="13"/>
      <c r="C17" s="9"/>
      <c r="D17" s="10"/>
      <c r="E17" s="11"/>
      <c r="F17" s="1"/>
      <c r="G17" s="1"/>
    </row>
    <row r="18" spans="1:7" ht="20.25" customHeight="1">
      <c r="A18" s="8"/>
      <c r="B18" s="14"/>
      <c r="C18" s="9"/>
      <c r="D18" s="10"/>
      <c r="E18" s="11"/>
      <c r="F18" s="1"/>
      <c r="G18" s="1"/>
    </row>
    <row r="19" spans="1:7" ht="16.5" customHeight="1">
      <c r="A19" s="8"/>
      <c r="B19" s="213"/>
      <c r="C19" s="213"/>
      <c r="D19" s="213"/>
      <c r="E19" s="11"/>
      <c r="F19" s="1"/>
      <c r="G19" s="1"/>
    </row>
    <row r="20" spans="1:7" ht="12.75">
      <c r="A20" s="8"/>
      <c r="B20" s="15"/>
      <c r="C20" s="9"/>
      <c r="D20" s="10"/>
      <c r="E20" s="11"/>
      <c r="F20" s="1"/>
      <c r="G20" s="1"/>
    </row>
    <row r="21" spans="1:7" ht="12.75">
      <c r="A21" s="8"/>
      <c r="B21" s="12"/>
      <c r="C21" s="9"/>
      <c r="D21" s="10"/>
      <c r="E21" s="11"/>
      <c r="F21" s="1"/>
      <c r="G21" s="1"/>
    </row>
    <row r="22" spans="1:7" ht="12.75">
      <c r="A22" s="8"/>
      <c r="B22" s="12"/>
      <c r="C22" s="9"/>
      <c r="D22" s="10"/>
      <c r="E22" s="11"/>
      <c r="F22" s="1"/>
      <c r="G22" s="1"/>
    </row>
    <row r="23" spans="1:7" ht="12.75">
      <c r="A23" s="8"/>
      <c r="B23" s="12"/>
      <c r="C23" s="9"/>
      <c r="D23" s="10"/>
      <c r="E23" s="11"/>
      <c r="F23" s="1"/>
      <c r="G23" s="1"/>
    </row>
    <row r="24" spans="1:7" ht="12.75">
      <c r="A24" s="8"/>
      <c r="B24" s="12"/>
      <c r="C24" s="9"/>
      <c r="D24" s="10"/>
      <c r="E24" s="11"/>
      <c r="F24" s="1"/>
      <c r="G24" s="1"/>
    </row>
    <row r="25" spans="1:7" ht="12.75">
      <c r="A25" s="8"/>
      <c r="B25" s="12"/>
      <c r="C25" s="9"/>
      <c r="D25" s="10"/>
      <c r="E25" s="11"/>
      <c r="F25" s="1"/>
      <c r="G25" s="1"/>
    </row>
    <row r="26" spans="1:7" ht="12.75">
      <c r="A26" s="8"/>
      <c r="B26" s="12"/>
      <c r="C26" s="9"/>
      <c r="D26" s="10"/>
      <c r="E26" s="11"/>
      <c r="F26" s="1"/>
      <c r="G26" s="1"/>
    </row>
    <row r="27" spans="1:7" ht="16.5" customHeight="1">
      <c r="A27" s="8"/>
      <c r="B27" s="211" t="s">
        <v>33</v>
      </c>
      <c r="C27" s="211"/>
      <c r="D27" s="211"/>
      <c r="E27" s="211"/>
      <c r="F27" s="211"/>
      <c r="G27" s="1"/>
    </row>
    <row r="28" spans="1:7" ht="20.25" customHeight="1">
      <c r="A28" s="8"/>
      <c r="B28" s="214"/>
      <c r="C28" s="214"/>
      <c r="D28" s="214"/>
      <c r="E28" s="214"/>
      <c r="F28" s="214"/>
      <c r="G28" s="1"/>
    </row>
    <row r="29" spans="1:7" ht="18" customHeight="1">
      <c r="A29" s="8"/>
      <c r="B29" s="210"/>
      <c r="C29" s="210"/>
      <c r="D29" s="210"/>
      <c r="E29" s="210"/>
      <c r="F29" s="1"/>
      <c r="G29" s="1"/>
    </row>
    <row r="30" spans="1:7" ht="15" customHeight="1">
      <c r="A30" s="8"/>
      <c r="C30" s="9"/>
      <c r="D30" s="10"/>
      <c r="E30" s="11"/>
      <c r="F30" s="1"/>
      <c r="G30" s="1"/>
    </row>
    <row r="31" spans="1:7" ht="15" customHeight="1">
      <c r="A31" s="8"/>
      <c r="C31" s="9"/>
      <c r="D31" s="10"/>
      <c r="E31" s="11"/>
      <c r="F31" s="1"/>
      <c r="G31" s="1"/>
    </row>
    <row r="32" spans="1:7" ht="15" customHeight="1">
      <c r="A32" s="8"/>
      <c r="B32" s="16"/>
      <c r="C32" s="9"/>
      <c r="D32" s="10"/>
      <c r="E32" s="11"/>
      <c r="F32" s="1"/>
      <c r="G32" s="1"/>
    </row>
    <row r="33" spans="1:7" ht="12.75">
      <c r="A33" s="8"/>
      <c r="B33" s="16"/>
      <c r="C33" s="9"/>
      <c r="D33" s="10"/>
      <c r="E33" s="11"/>
      <c r="F33" s="1"/>
      <c r="G33" s="1"/>
    </row>
    <row r="34" spans="1:7" ht="12.75">
      <c r="A34" s="8"/>
      <c r="B34" s="16"/>
      <c r="C34" s="9"/>
      <c r="D34" s="10"/>
      <c r="E34" s="11"/>
      <c r="F34" s="1"/>
      <c r="G34" s="1"/>
    </row>
    <row r="35" spans="1:7" ht="12.75">
      <c r="A35" s="8"/>
      <c r="B35" s="16"/>
      <c r="C35" s="9"/>
      <c r="D35" s="10"/>
      <c r="E35" s="11"/>
      <c r="F35" s="1"/>
      <c r="G35" s="1"/>
    </row>
    <row r="36" spans="1:7" ht="12.75">
      <c r="A36" s="8"/>
      <c r="C36" s="9"/>
      <c r="D36" s="10"/>
      <c r="E36" s="11"/>
      <c r="F36" s="1"/>
      <c r="G36" s="1"/>
    </row>
    <row r="37" spans="1:7" ht="12.75" customHeight="1">
      <c r="A37" s="8"/>
      <c r="B37" s="16"/>
      <c r="C37" s="9"/>
      <c r="D37" s="10"/>
      <c r="E37" s="11"/>
      <c r="F37" s="1"/>
      <c r="G37" s="1"/>
    </row>
    <row r="38" spans="1:7" ht="12.75">
      <c r="A38" s="8"/>
      <c r="B38" s="16"/>
      <c r="C38" s="9"/>
      <c r="D38" s="10"/>
      <c r="E38" s="11"/>
      <c r="F38" s="1"/>
      <c r="G38" s="1"/>
    </row>
    <row r="39" spans="1:7" ht="12.75">
      <c r="A39" s="8"/>
      <c r="B39" s="16"/>
      <c r="C39" s="9"/>
      <c r="D39" s="10"/>
      <c r="E39" s="11"/>
      <c r="F39" s="1"/>
      <c r="G39" s="1"/>
    </row>
    <row r="40" spans="1:7" ht="12.75">
      <c r="A40" s="8"/>
      <c r="B40" s="16"/>
      <c r="C40" s="9"/>
      <c r="D40" s="10"/>
      <c r="E40" s="11"/>
      <c r="F40" s="1"/>
      <c r="G40" s="1"/>
    </row>
    <row r="41" spans="1:7" ht="12.75">
      <c r="A41" s="8"/>
      <c r="B41" s="16"/>
      <c r="C41" s="9"/>
      <c r="D41" s="10"/>
      <c r="E41" s="11"/>
      <c r="F41" s="1"/>
      <c r="G41" s="1"/>
    </row>
    <row r="42" spans="1:7" ht="12.75">
      <c r="A42" s="8"/>
      <c r="B42" s="16"/>
      <c r="C42" s="9"/>
      <c r="D42" s="10"/>
      <c r="E42" s="11"/>
      <c r="F42" s="1"/>
      <c r="G42" s="1"/>
    </row>
    <row r="43" spans="1:7" ht="12.75">
      <c r="A43" s="8"/>
      <c r="B43" s="16"/>
      <c r="C43" s="9"/>
      <c r="D43" s="10"/>
      <c r="E43" s="11"/>
      <c r="F43" s="1"/>
      <c r="G43" s="1"/>
    </row>
    <row r="44" spans="1:7" ht="12.75">
      <c r="A44" s="8"/>
      <c r="B44" s="16"/>
      <c r="C44" s="9"/>
      <c r="D44" s="10"/>
      <c r="E44" s="11"/>
      <c r="F44" s="1"/>
      <c r="G44" s="1"/>
    </row>
    <row r="45" spans="1:7" ht="12.75">
      <c r="A45" s="8"/>
      <c r="B45" s="16"/>
      <c r="C45" s="9"/>
      <c r="D45" s="10"/>
      <c r="E45" s="11"/>
      <c r="F45" s="1"/>
      <c r="G45" s="1"/>
    </row>
    <row r="46" spans="1:7" ht="12.75">
      <c r="A46" s="8"/>
      <c r="C46" s="9"/>
      <c r="D46" s="10"/>
      <c r="E46" s="11"/>
      <c r="F46" s="1"/>
      <c r="G46" s="1"/>
    </row>
    <row r="47" spans="1:7" ht="12.75">
      <c r="A47" s="8"/>
      <c r="C47" s="9"/>
      <c r="D47" s="10"/>
      <c r="E47" s="11"/>
      <c r="F47" s="1"/>
      <c r="G47" s="1"/>
    </row>
    <row r="48" spans="1:7" ht="12.75">
      <c r="A48" s="8"/>
      <c r="C48" s="9"/>
      <c r="D48" s="10"/>
      <c r="E48" s="11"/>
      <c r="F48" s="1"/>
      <c r="G48" s="1"/>
    </row>
    <row r="49" spans="1:7" ht="12.75">
      <c r="A49" s="8"/>
      <c r="C49" s="9"/>
      <c r="D49" s="10"/>
      <c r="E49" s="11"/>
      <c r="F49" s="1"/>
      <c r="G49" s="1"/>
    </row>
    <row r="50" spans="1:7" ht="12.75">
      <c r="A50" s="8"/>
      <c r="C50" s="9"/>
      <c r="D50" s="10"/>
      <c r="E50" s="11"/>
      <c r="F50" s="1"/>
      <c r="G50" s="1"/>
    </row>
    <row r="51" spans="1:7" ht="12.75">
      <c r="A51" s="8"/>
      <c r="B51" s="16"/>
      <c r="C51" s="9"/>
      <c r="D51" s="10"/>
      <c r="E51" s="11"/>
      <c r="F51" s="1"/>
      <c r="G51" s="1"/>
    </row>
    <row r="52" spans="1:7" ht="12.75">
      <c r="A52" s="8"/>
      <c r="B52" s="16" t="s">
        <v>16</v>
      </c>
      <c r="C52" s="9"/>
      <c r="D52" s="10"/>
      <c r="E52" s="11"/>
      <c r="F52" s="1"/>
      <c r="G52" s="1"/>
    </row>
    <row r="53" spans="1:7" ht="12.75">
      <c r="A53" s="8"/>
      <c r="B53" s="16" t="s">
        <v>35</v>
      </c>
      <c r="C53" s="9"/>
      <c r="D53" s="10"/>
      <c r="E53" s="11"/>
      <c r="F53" s="1"/>
      <c r="G53" s="1"/>
    </row>
    <row r="54" spans="1:7" ht="12.75">
      <c r="A54" s="8"/>
      <c r="B54" s="16"/>
      <c r="C54" s="9"/>
      <c r="D54" s="10"/>
      <c r="E54" s="11"/>
      <c r="F54" s="1"/>
      <c r="G54" s="1"/>
    </row>
    <row r="55" spans="1:7" ht="12.75">
      <c r="A55" s="8"/>
      <c r="B55" s="16"/>
      <c r="C55" s="9"/>
      <c r="D55" s="10"/>
      <c r="E55" s="11"/>
      <c r="F55" s="1"/>
      <c r="G55" s="1"/>
    </row>
    <row r="56" spans="1:7" ht="12.75">
      <c r="A56" s="8"/>
      <c r="B56" s="16"/>
      <c r="C56" s="9"/>
      <c r="D56" s="10"/>
      <c r="E56" s="11"/>
      <c r="F56" s="1"/>
      <c r="G56" s="1"/>
    </row>
    <row r="57" spans="1:7" ht="12.75">
      <c r="A57" s="8"/>
      <c r="B57" s="16"/>
      <c r="C57" s="9"/>
      <c r="D57" s="10"/>
      <c r="E57" s="11"/>
      <c r="F57" s="1"/>
      <c r="G57" s="1"/>
    </row>
    <row r="58" spans="1:7" ht="21" customHeight="1">
      <c r="A58" s="8"/>
      <c r="B58" s="16"/>
      <c r="C58" s="9"/>
      <c r="D58" s="10"/>
      <c r="E58" s="11"/>
      <c r="F58" s="1"/>
      <c r="G58" s="1"/>
    </row>
    <row r="59" spans="1:7" ht="12.75" customHeight="1">
      <c r="A59" s="8"/>
      <c r="B59" s="16"/>
      <c r="C59" s="9"/>
      <c r="D59" s="10"/>
      <c r="E59" s="11"/>
      <c r="F59" s="1"/>
      <c r="G59" s="1"/>
    </row>
    <row r="60" spans="1:7" ht="12.75" customHeight="1">
      <c r="A60" s="8"/>
      <c r="B60" s="16"/>
      <c r="C60" s="9"/>
      <c r="D60" s="10"/>
      <c r="E60" s="11"/>
      <c r="F60" s="1"/>
      <c r="G60" s="1"/>
    </row>
    <row r="61" spans="1:7" ht="12.75" customHeight="1">
      <c r="A61" s="8"/>
      <c r="B61" s="16"/>
      <c r="C61" s="9"/>
      <c r="D61" s="10"/>
      <c r="E61" s="11"/>
      <c r="F61" s="1"/>
      <c r="G61" s="1"/>
    </row>
    <row r="62" spans="1:7" ht="18" customHeight="1">
      <c r="A62" s="8"/>
      <c r="B62" s="77" t="s">
        <v>19</v>
      </c>
      <c r="C62" s="9"/>
      <c r="D62" s="10"/>
      <c r="E62" s="11"/>
      <c r="F62" s="1"/>
      <c r="G62" s="1"/>
    </row>
    <row r="63" spans="1:7" ht="12.75" customHeight="1">
      <c r="A63" s="8"/>
      <c r="B63" s="16"/>
      <c r="C63" s="9"/>
      <c r="D63" s="10"/>
      <c r="E63" s="11"/>
      <c r="F63" s="1"/>
      <c r="G63" s="1"/>
    </row>
    <row r="64" spans="1:7" ht="13.5" customHeight="1">
      <c r="A64" s="8"/>
      <c r="B64" s="16"/>
      <c r="C64" s="9"/>
      <c r="D64" s="10"/>
      <c r="E64" s="11"/>
      <c r="F64" s="1"/>
      <c r="G64" s="1"/>
    </row>
    <row r="65" spans="1:7" ht="12.75">
      <c r="A65" s="8"/>
      <c r="B65" s="18"/>
      <c r="C65" s="9"/>
      <c r="D65" s="10"/>
      <c r="E65" s="11"/>
      <c r="F65" s="1"/>
      <c r="G65" s="1"/>
    </row>
    <row r="66" spans="1:7" ht="12.75">
      <c r="A66" s="8"/>
      <c r="B66" s="18"/>
      <c r="C66" s="9"/>
      <c r="D66" s="10"/>
      <c r="E66" s="11"/>
      <c r="F66" s="1"/>
      <c r="G66" s="1"/>
    </row>
    <row r="67" spans="1:7" ht="27.75" customHeight="1">
      <c r="A67" s="8"/>
      <c r="B67" s="18"/>
      <c r="C67" s="9"/>
      <c r="D67" s="10"/>
      <c r="E67" s="11"/>
      <c r="F67" s="1"/>
      <c r="G67" s="1"/>
    </row>
    <row r="68" spans="1:7" ht="12.75">
      <c r="A68" s="8"/>
      <c r="B68" s="17" t="s">
        <v>0</v>
      </c>
      <c r="C68" s="9"/>
      <c r="D68" s="10"/>
      <c r="E68" s="11"/>
      <c r="F68" s="1"/>
      <c r="G68" s="1"/>
    </row>
    <row r="69" spans="1:7" ht="12.75">
      <c r="A69" s="8"/>
      <c r="B69" s="19"/>
      <c r="C69" s="9"/>
      <c r="D69" s="10"/>
      <c r="E69" s="11"/>
      <c r="F69" s="1"/>
      <c r="G69" s="1"/>
    </row>
    <row r="70" spans="1:7" ht="12.75">
      <c r="A70" s="20" t="s">
        <v>1</v>
      </c>
      <c r="B70" s="19" t="s">
        <v>2</v>
      </c>
      <c r="C70" s="9"/>
      <c r="D70" s="10"/>
      <c r="E70" s="11"/>
      <c r="F70" s="1"/>
      <c r="G70" s="1"/>
    </row>
    <row r="71" spans="1:7" ht="12.75">
      <c r="A71" s="20"/>
      <c r="B71" s="19"/>
      <c r="C71" s="9"/>
      <c r="D71" s="10"/>
      <c r="E71" s="11"/>
      <c r="F71" s="1"/>
      <c r="G71" s="1"/>
    </row>
    <row r="72" spans="1:7" ht="12.75">
      <c r="A72" s="20" t="s">
        <v>3</v>
      </c>
      <c r="B72" s="19" t="s">
        <v>95</v>
      </c>
      <c r="C72" s="9"/>
      <c r="D72" s="10"/>
      <c r="E72" s="11"/>
      <c r="F72" s="1"/>
      <c r="G72" s="1"/>
    </row>
    <row r="73" spans="1:7" ht="12.75">
      <c r="A73" s="20"/>
      <c r="B73" s="19"/>
      <c r="C73" s="9"/>
      <c r="D73" s="10"/>
      <c r="E73" s="11"/>
      <c r="F73" s="1"/>
      <c r="G73" s="1"/>
    </row>
    <row r="74" spans="1:7" ht="12.75">
      <c r="A74" s="20" t="s">
        <v>4</v>
      </c>
      <c r="B74" s="19" t="s">
        <v>5</v>
      </c>
      <c r="C74" s="9"/>
      <c r="D74" s="10"/>
      <c r="E74" s="11"/>
      <c r="F74" s="1"/>
      <c r="G74" s="1"/>
    </row>
    <row r="75" spans="1:7" ht="12.75">
      <c r="A75" s="20"/>
      <c r="B75" s="19"/>
      <c r="C75" s="9"/>
      <c r="D75" s="10"/>
      <c r="E75" s="11"/>
      <c r="F75" s="1"/>
      <c r="G75" s="1"/>
    </row>
    <row r="76" spans="1:7" ht="12.75">
      <c r="A76" s="20" t="s">
        <v>94</v>
      </c>
      <c r="B76" s="19" t="s">
        <v>34</v>
      </c>
      <c r="C76" s="9"/>
      <c r="D76" s="10"/>
      <c r="E76" s="11"/>
      <c r="F76" s="1"/>
      <c r="G76" s="1"/>
    </row>
    <row r="77" spans="1:7" ht="12.75">
      <c r="A77" s="20"/>
      <c r="B77" s="19"/>
      <c r="C77" s="9"/>
      <c r="D77" s="10"/>
      <c r="E77" s="11"/>
      <c r="F77" s="1"/>
      <c r="G77" s="1"/>
    </row>
    <row r="78" spans="1:7" ht="19.5" customHeight="1">
      <c r="A78" s="8"/>
      <c r="B78" s="19" t="s">
        <v>6</v>
      </c>
      <c r="C78" s="9"/>
      <c r="D78" s="10"/>
      <c r="E78" s="11"/>
      <c r="F78" s="1"/>
      <c r="G78" s="1"/>
    </row>
    <row r="79" spans="1:7" ht="45.75" customHeight="1">
      <c r="A79" s="8"/>
      <c r="B79" s="19" t="s">
        <v>21</v>
      </c>
      <c r="C79" s="9"/>
      <c r="D79" s="10"/>
      <c r="E79" s="11"/>
      <c r="F79" s="1"/>
      <c r="G79" s="1"/>
    </row>
    <row r="80" spans="1:7" ht="12.75">
      <c r="A80" s="8"/>
      <c r="B80" s="19" t="s">
        <v>31</v>
      </c>
      <c r="C80" s="9"/>
      <c r="D80" s="10"/>
      <c r="E80" s="11"/>
      <c r="F80" s="1"/>
      <c r="G80" s="1"/>
    </row>
    <row r="81" spans="1:7" ht="12.75">
      <c r="A81" s="8"/>
      <c r="B81" s="19"/>
      <c r="C81" s="9"/>
      <c r="D81" s="10"/>
      <c r="E81" s="11"/>
      <c r="F81" s="1"/>
      <c r="G81" s="1"/>
    </row>
    <row r="82" spans="1:7" ht="12.75">
      <c r="A82" s="8"/>
      <c r="B82" s="19"/>
      <c r="C82" s="9"/>
      <c r="D82" s="10"/>
      <c r="E82" s="11"/>
      <c r="F82" s="1"/>
      <c r="G82" s="1"/>
    </row>
    <row r="83" spans="1:7" ht="10.5" customHeight="1">
      <c r="A83" s="8"/>
      <c r="B83" s="19"/>
      <c r="C83" s="9"/>
      <c r="D83" s="10"/>
      <c r="E83" s="11"/>
      <c r="F83" s="1"/>
      <c r="G83" s="1"/>
    </row>
    <row r="84" spans="1:6" ht="30" customHeight="1">
      <c r="A84" s="21" t="s">
        <v>25</v>
      </c>
      <c r="B84" s="22" t="s">
        <v>26</v>
      </c>
      <c r="C84" s="23" t="s">
        <v>27</v>
      </c>
      <c r="D84" s="24" t="s">
        <v>28</v>
      </c>
      <c r="E84" s="24" t="s">
        <v>29</v>
      </c>
      <c r="F84" s="25" t="s">
        <v>30</v>
      </c>
    </row>
    <row r="85" spans="1:7" ht="10.5" customHeight="1">
      <c r="A85" s="8"/>
      <c r="B85" s="19"/>
      <c r="C85" s="9"/>
      <c r="D85" s="10"/>
      <c r="E85" s="26"/>
      <c r="F85" s="27"/>
      <c r="G85" s="1"/>
    </row>
    <row r="86" spans="1:7" ht="13.5" customHeight="1">
      <c r="A86" s="20" t="s">
        <v>1</v>
      </c>
      <c r="B86" s="19" t="s">
        <v>2</v>
      </c>
      <c r="C86" s="9"/>
      <c r="D86" s="10"/>
      <c r="E86" s="11"/>
      <c r="F86" s="1"/>
      <c r="G86" s="1"/>
    </row>
    <row r="87" spans="1:7" ht="10.5" customHeight="1">
      <c r="A87" s="8"/>
      <c r="B87" s="19"/>
      <c r="C87" s="9"/>
      <c r="D87" s="10"/>
      <c r="E87" s="11"/>
      <c r="F87" s="1"/>
      <c r="G87" s="1"/>
    </row>
    <row r="88" spans="1:7" ht="52.5" customHeight="1">
      <c r="A88" s="20" t="s">
        <v>7</v>
      </c>
      <c r="B88" s="19" t="s">
        <v>36</v>
      </c>
      <c r="C88" s="9" t="s">
        <v>23</v>
      </c>
      <c r="D88" s="29">
        <v>1</v>
      </c>
      <c r="E88" s="4">
        <v>0</v>
      </c>
      <c r="F88" s="27">
        <f>D88*E88</f>
        <v>0</v>
      </c>
      <c r="G88" s="1"/>
    </row>
    <row r="89" spans="1:7" ht="10.5" customHeight="1">
      <c r="A89" s="20"/>
      <c r="B89" s="19"/>
      <c r="C89" s="9"/>
      <c r="D89" s="10"/>
      <c r="E89" s="11"/>
      <c r="F89" s="1"/>
      <c r="G89" s="1"/>
    </row>
    <row r="90" spans="1:7" ht="39" customHeight="1">
      <c r="A90" s="20" t="s">
        <v>9</v>
      </c>
      <c r="B90" s="19" t="s">
        <v>15</v>
      </c>
      <c r="C90" s="9"/>
      <c r="D90" s="29"/>
      <c r="E90" s="4"/>
      <c r="F90" s="27"/>
      <c r="G90" s="1"/>
    </row>
    <row r="91" spans="1:7" ht="39" customHeight="1">
      <c r="A91" s="112"/>
      <c r="B91" s="104" t="s">
        <v>37</v>
      </c>
      <c r="C91" s="105"/>
      <c r="D91" s="113"/>
      <c r="E91" s="107"/>
      <c r="F91" s="107"/>
      <c r="G91" s="107"/>
    </row>
    <row r="92" spans="1:7" ht="27" customHeight="1">
      <c r="A92" s="112"/>
      <c r="B92" s="104" t="s">
        <v>38</v>
      </c>
      <c r="D92" s="114"/>
      <c r="E92" s="107"/>
      <c r="F92" s="107"/>
      <c r="G92" s="107"/>
    </row>
    <row r="93" spans="1:7" ht="39" customHeight="1">
      <c r="A93" s="112"/>
      <c r="B93" s="104" t="s">
        <v>39</v>
      </c>
      <c r="D93" s="114"/>
      <c r="E93" s="107"/>
      <c r="F93" s="107"/>
      <c r="G93" s="107"/>
    </row>
    <row r="94" spans="1:7" ht="13.5" customHeight="1">
      <c r="A94" s="112"/>
      <c r="B94" s="104" t="s">
        <v>40</v>
      </c>
      <c r="C94" s="9" t="s">
        <v>23</v>
      </c>
      <c r="D94" s="115">
        <v>1</v>
      </c>
      <c r="E94" s="4">
        <v>0</v>
      </c>
      <c r="F94" s="27">
        <f>D94*E94</f>
        <v>0</v>
      </c>
      <c r="G94" s="107"/>
    </row>
    <row r="95" spans="1:7" ht="10.5" customHeight="1">
      <c r="A95" s="20"/>
      <c r="B95" s="19"/>
      <c r="C95" s="9"/>
      <c r="D95" s="29"/>
      <c r="E95" s="68"/>
      <c r="F95" s="27"/>
      <c r="G95" s="1"/>
    </row>
    <row r="96" spans="1:8" s="118" customFormat="1" ht="66" customHeight="1">
      <c r="A96" s="20" t="s">
        <v>10</v>
      </c>
      <c r="B96" s="19" t="s">
        <v>63</v>
      </c>
      <c r="C96" s="9"/>
      <c r="D96" s="10"/>
      <c r="E96" s="11"/>
      <c r="F96" s="1"/>
      <c r="G96" s="1"/>
      <c r="H96" s="117"/>
    </row>
    <row r="97" spans="1:8" s="118" customFormat="1" ht="13.5" customHeight="1">
      <c r="A97" s="8"/>
      <c r="B97" s="19" t="s">
        <v>62</v>
      </c>
      <c r="C97" s="9" t="s">
        <v>12</v>
      </c>
      <c r="D97" s="28">
        <v>5</v>
      </c>
      <c r="E97" s="4">
        <v>0</v>
      </c>
      <c r="F97" s="27">
        <f>D97*E97</f>
        <v>0</v>
      </c>
      <c r="G97" s="1"/>
      <c r="H97" s="117"/>
    </row>
    <row r="98" spans="1:8" s="118" customFormat="1" ht="12" customHeight="1">
      <c r="A98" s="8"/>
      <c r="B98" s="19"/>
      <c r="C98" s="9"/>
      <c r="D98" s="28"/>
      <c r="E98" s="4"/>
      <c r="F98" s="27"/>
      <c r="G98" s="1"/>
      <c r="H98" s="117"/>
    </row>
    <row r="99" spans="1:13" s="30" customFormat="1" ht="66" customHeight="1">
      <c r="A99" s="69" t="s">
        <v>11</v>
      </c>
      <c r="B99" s="116" t="s">
        <v>120</v>
      </c>
      <c r="C99" s="90" t="s">
        <v>14</v>
      </c>
      <c r="D99" s="102">
        <v>50</v>
      </c>
      <c r="E99" s="4">
        <v>0</v>
      </c>
      <c r="F99" s="27">
        <f>D99*E99</f>
        <v>0</v>
      </c>
      <c r="G99" s="33"/>
      <c r="H99" s="86"/>
      <c r="I99" s="34"/>
      <c r="J99" s="34"/>
      <c r="K99" s="35"/>
      <c r="L99" s="36"/>
      <c r="M99" s="36"/>
    </row>
    <row r="100" spans="1:7" ht="10.5" customHeight="1">
      <c r="A100" s="8"/>
      <c r="B100" s="19"/>
      <c r="C100" s="9"/>
      <c r="D100" s="10"/>
      <c r="E100" s="11"/>
      <c r="F100" s="1"/>
      <c r="G100" s="1"/>
    </row>
    <row r="101" spans="1:6" ht="66" customHeight="1">
      <c r="A101" s="20" t="s">
        <v>64</v>
      </c>
      <c r="B101" s="19" t="s">
        <v>41</v>
      </c>
      <c r="C101" s="9" t="s">
        <v>8</v>
      </c>
      <c r="D101" s="46">
        <v>25</v>
      </c>
      <c r="E101" s="68">
        <v>0</v>
      </c>
      <c r="F101" s="27">
        <f>D101*E101</f>
        <v>0</v>
      </c>
    </row>
    <row r="102" spans="1:6" ht="10.5" customHeight="1">
      <c r="A102" s="20"/>
      <c r="B102" s="19"/>
      <c r="C102" s="9"/>
      <c r="D102" s="46"/>
      <c r="E102" s="68"/>
      <c r="F102" s="27"/>
    </row>
    <row r="103" spans="1:7" ht="13.5" customHeight="1">
      <c r="A103" s="39"/>
      <c r="B103" s="40" t="s">
        <v>13</v>
      </c>
      <c r="C103" s="41"/>
      <c r="D103" s="42"/>
      <c r="E103" s="43"/>
      <c r="F103" s="44">
        <f>SUM(F88:F102)</f>
        <v>0</v>
      </c>
      <c r="G103" s="45"/>
    </row>
    <row r="104" spans="1:7" ht="11.25" customHeight="1">
      <c r="A104" s="71"/>
      <c r="B104" s="72"/>
      <c r="C104" s="73"/>
      <c r="D104" s="74"/>
      <c r="E104" s="75"/>
      <c r="F104" s="76"/>
      <c r="G104" s="45"/>
    </row>
    <row r="105" spans="1:8" s="118" customFormat="1" ht="30" customHeight="1">
      <c r="A105" s="21" t="s">
        <v>25</v>
      </c>
      <c r="B105" s="144" t="s">
        <v>26</v>
      </c>
      <c r="C105" s="145" t="s">
        <v>65</v>
      </c>
      <c r="D105" s="24" t="s">
        <v>28</v>
      </c>
      <c r="E105" s="24" t="s">
        <v>29</v>
      </c>
      <c r="F105" s="146" t="s">
        <v>30</v>
      </c>
      <c r="H105" s="117"/>
    </row>
    <row r="106" spans="1:8" s="118" customFormat="1" ht="10.5" customHeight="1">
      <c r="A106" s="8"/>
      <c r="B106" s="19"/>
      <c r="C106" s="9"/>
      <c r="D106" s="10"/>
      <c r="E106" s="26"/>
      <c r="F106" s="27"/>
      <c r="G106" s="1"/>
      <c r="H106" s="117"/>
    </row>
    <row r="107" spans="1:8" s="118" customFormat="1" ht="13.5" customHeight="1">
      <c r="A107" s="20" t="s">
        <v>3</v>
      </c>
      <c r="B107" s="19" t="s">
        <v>66</v>
      </c>
      <c r="C107" s="9"/>
      <c r="D107" s="10"/>
      <c r="E107" s="26"/>
      <c r="F107" s="27"/>
      <c r="G107" s="1"/>
      <c r="H107" s="124"/>
    </row>
    <row r="108" spans="1:8" s="118" customFormat="1" ht="10.5" customHeight="1">
      <c r="A108" s="8"/>
      <c r="B108" s="19"/>
      <c r="C108" s="9"/>
      <c r="D108" s="10"/>
      <c r="E108" s="11"/>
      <c r="F108" s="1"/>
      <c r="G108" s="1"/>
      <c r="H108" s="117"/>
    </row>
    <row r="109" spans="1:7" s="119" customFormat="1" ht="39" customHeight="1">
      <c r="A109" s="112" t="s">
        <v>7</v>
      </c>
      <c r="B109" s="104" t="s">
        <v>123</v>
      </c>
      <c r="C109" s="105"/>
      <c r="D109" s="113"/>
      <c r="E109" s="109"/>
      <c r="F109" s="109"/>
      <c r="G109" s="107"/>
    </row>
    <row r="110" spans="1:7" s="119" customFormat="1" ht="39" customHeight="1">
      <c r="A110" s="112"/>
      <c r="B110" s="104" t="s">
        <v>67</v>
      </c>
      <c r="C110" s="105"/>
      <c r="D110" s="113"/>
      <c r="E110" s="109"/>
      <c r="F110" s="109"/>
      <c r="G110" s="107"/>
    </row>
    <row r="111" spans="1:7" s="119" customFormat="1" ht="27" customHeight="1">
      <c r="A111" s="112"/>
      <c r="B111" s="104" t="s">
        <v>68</v>
      </c>
      <c r="C111" s="105"/>
      <c r="D111" s="113"/>
      <c r="E111" s="109"/>
      <c r="F111" s="109"/>
      <c r="G111" s="107"/>
    </row>
    <row r="112" spans="1:7" s="119" customFormat="1" ht="27" customHeight="1">
      <c r="A112" s="112"/>
      <c r="B112" s="104" t="s">
        <v>69</v>
      </c>
      <c r="C112" s="105"/>
      <c r="D112" s="113"/>
      <c r="E112" s="109"/>
      <c r="F112" s="109"/>
      <c r="G112" s="107"/>
    </row>
    <row r="113" spans="1:7" s="119" customFormat="1" ht="13.5" customHeight="1">
      <c r="A113" s="112"/>
      <c r="B113" s="104" t="s">
        <v>70</v>
      </c>
      <c r="C113" s="105" t="s">
        <v>12</v>
      </c>
      <c r="D113" s="113">
        <v>35</v>
      </c>
      <c r="E113" s="109">
        <v>0</v>
      </c>
      <c r="F113" s="109">
        <f>D113*E113</f>
        <v>0</v>
      </c>
      <c r="G113" s="107"/>
    </row>
    <row r="114" spans="1:7" s="119" customFormat="1" ht="10.5" customHeight="1">
      <c r="A114" s="112"/>
      <c r="B114" s="104"/>
      <c r="C114" s="105"/>
      <c r="D114" s="113"/>
      <c r="E114" s="109"/>
      <c r="F114" s="109"/>
      <c r="G114" s="107"/>
    </row>
    <row r="115" spans="1:8" s="118" customFormat="1" ht="64.5" customHeight="1">
      <c r="A115" s="20" t="s">
        <v>9</v>
      </c>
      <c r="B115" s="19" t="s">
        <v>71</v>
      </c>
      <c r="C115" s="9" t="s">
        <v>12</v>
      </c>
      <c r="D115" s="28">
        <v>35</v>
      </c>
      <c r="E115" s="4">
        <v>0</v>
      </c>
      <c r="F115" s="4">
        <f>D115*E115</f>
        <v>0</v>
      </c>
      <c r="G115" s="1"/>
      <c r="H115" s="126"/>
    </row>
    <row r="116" spans="1:8" s="118" customFormat="1" ht="10.5" customHeight="1">
      <c r="A116" s="20"/>
      <c r="B116" s="19"/>
      <c r="C116" s="9"/>
      <c r="D116" s="10"/>
      <c r="E116" s="11"/>
      <c r="F116" s="1"/>
      <c r="G116" s="1"/>
      <c r="H116" s="125"/>
    </row>
    <row r="117" spans="1:8" s="118" customFormat="1" ht="39" customHeight="1">
      <c r="A117" s="20" t="s">
        <v>10</v>
      </c>
      <c r="B117" s="19" t="s">
        <v>72</v>
      </c>
      <c r="C117" s="9" t="s">
        <v>8</v>
      </c>
      <c r="D117" s="46">
        <v>70</v>
      </c>
      <c r="E117" s="4">
        <v>0</v>
      </c>
      <c r="F117" s="4">
        <f>SUM(D117*E117)</f>
        <v>0</v>
      </c>
      <c r="G117" s="1"/>
      <c r="H117" s="125"/>
    </row>
    <row r="118" spans="1:8" s="118" customFormat="1" ht="10.5" customHeight="1">
      <c r="A118" s="20"/>
      <c r="B118" s="19"/>
      <c r="C118" s="9"/>
      <c r="D118" s="10"/>
      <c r="E118" s="11"/>
      <c r="F118" s="1"/>
      <c r="G118" s="1"/>
      <c r="H118" s="125"/>
    </row>
    <row r="119" spans="1:8" s="118" customFormat="1" ht="52.5" customHeight="1">
      <c r="A119" s="20" t="s">
        <v>11</v>
      </c>
      <c r="B119" s="19" t="s">
        <v>76</v>
      </c>
      <c r="C119" s="9"/>
      <c r="D119" s="10"/>
      <c r="E119" s="11"/>
      <c r="F119" s="1"/>
      <c r="G119" s="1"/>
      <c r="H119" s="117"/>
    </row>
    <row r="120" spans="1:8" s="118" customFormat="1" ht="52.5" customHeight="1">
      <c r="A120" s="20"/>
      <c r="B120" s="19" t="s">
        <v>73</v>
      </c>
      <c r="C120" s="9"/>
      <c r="D120" s="10"/>
      <c r="E120" s="11"/>
      <c r="F120" s="1"/>
      <c r="G120" s="1"/>
      <c r="H120" s="117"/>
    </row>
    <row r="121" spans="1:8" s="118" customFormat="1" ht="12.75" customHeight="1">
      <c r="A121" s="8"/>
      <c r="B121" s="19" t="s">
        <v>74</v>
      </c>
      <c r="C121" s="9" t="s">
        <v>8</v>
      </c>
      <c r="D121" s="46">
        <v>35</v>
      </c>
      <c r="E121" s="4">
        <v>0</v>
      </c>
      <c r="F121" s="4">
        <f>SUM(D121*E121)</f>
        <v>0</v>
      </c>
      <c r="G121" s="1"/>
      <c r="H121" s="117"/>
    </row>
    <row r="122" spans="1:8" s="118" customFormat="1" ht="10.5" customHeight="1">
      <c r="A122" s="8"/>
      <c r="B122" s="19"/>
      <c r="C122" s="9"/>
      <c r="D122" s="46"/>
      <c r="E122" s="4"/>
      <c r="F122" s="4"/>
      <c r="G122" s="1"/>
      <c r="H122" s="117"/>
    </row>
    <row r="123" spans="1:13" s="30" customFormat="1" ht="52.5" customHeight="1">
      <c r="A123" s="149" t="s">
        <v>64</v>
      </c>
      <c r="B123" s="120" t="s">
        <v>110</v>
      </c>
      <c r="C123" s="150"/>
      <c r="D123" s="151"/>
      <c r="E123" s="152"/>
      <c r="F123" s="153"/>
      <c r="G123" s="154"/>
      <c r="H123" s="117"/>
      <c r="I123" s="34"/>
      <c r="J123" s="34"/>
      <c r="K123" s="35"/>
      <c r="L123" s="36"/>
      <c r="M123" s="36"/>
    </row>
    <row r="124" spans="1:6" s="119" customFormat="1" ht="64.5" customHeight="1">
      <c r="A124" s="112"/>
      <c r="B124" s="104" t="s">
        <v>111</v>
      </c>
      <c r="C124" s="105"/>
      <c r="D124" s="113"/>
      <c r="E124" s="107"/>
      <c r="F124" s="107"/>
    </row>
    <row r="125" spans="1:6" s="119" customFormat="1" ht="52.5" customHeight="1">
      <c r="A125" s="112"/>
      <c r="B125" s="104" t="s">
        <v>112</v>
      </c>
      <c r="D125" s="155"/>
      <c r="E125" s="107"/>
      <c r="F125" s="107"/>
    </row>
    <row r="126" spans="1:13" s="30" customFormat="1" ht="12.75" customHeight="1">
      <c r="A126" s="112" t="s">
        <v>103</v>
      </c>
      <c r="B126" s="98" t="s">
        <v>113</v>
      </c>
      <c r="C126" s="90" t="s">
        <v>12</v>
      </c>
      <c r="D126" s="28">
        <v>6</v>
      </c>
      <c r="E126" s="4">
        <v>0</v>
      </c>
      <c r="F126" s="33">
        <f>SUM(E126*D126)</f>
        <v>0</v>
      </c>
      <c r="G126" s="33"/>
      <c r="H126" s="126"/>
      <c r="I126" s="34"/>
      <c r="J126" s="34"/>
      <c r="K126" s="35"/>
      <c r="L126" s="36"/>
      <c r="M126" s="36"/>
    </row>
    <row r="127" spans="1:13" s="30" customFormat="1" ht="12.75" customHeight="1">
      <c r="A127" s="112" t="s">
        <v>104</v>
      </c>
      <c r="B127" s="98" t="s">
        <v>114</v>
      </c>
      <c r="C127" s="90" t="s">
        <v>22</v>
      </c>
      <c r="D127" s="29">
        <v>1</v>
      </c>
      <c r="E127" s="4">
        <v>0</v>
      </c>
      <c r="F127" s="33">
        <f>SUM(E127*D127)</f>
        <v>0</v>
      </c>
      <c r="G127" s="33"/>
      <c r="H127" s="126"/>
      <c r="I127" s="34"/>
      <c r="J127" s="34"/>
      <c r="K127" s="35"/>
      <c r="L127" s="36"/>
      <c r="M127" s="36"/>
    </row>
    <row r="128" spans="1:7" s="119" customFormat="1" ht="12.75" customHeight="1">
      <c r="A128" s="112" t="s">
        <v>105</v>
      </c>
      <c r="B128" s="104" t="s">
        <v>115</v>
      </c>
      <c r="C128" s="156" t="s">
        <v>14</v>
      </c>
      <c r="D128" s="121">
        <v>6</v>
      </c>
      <c r="E128" s="109">
        <v>0</v>
      </c>
      <c r="F128" s="109">
        <f>D128*E128</f>
        <v>0</v>
      </c>
      <c r="G128" s="107"/>
    </row>
    <row r="129" spans="1:13" s="30" customFormat="1" ht="12.75" customHeight="1">
      <c r="A129" s="112" t="s">
        <v>106</v>
      </c>
      <c r="B129" s="98" t="s">
        <v>116</v>
      </c>
      <c r="C129" s="90" t="s">
        <v>12</v>
      </c>
      <c r="D129" s="28">
        <v>0.5</v>
      </c>
      <c r="E129" s="4">
        <v>0</v>
      </c>
      <c r="F129" s="33">
        <f>SUM(E129*D129)</f>
        <v>0</v>
      </c>
      <c r="G129" s="33"/>
      <c r="H129" s="126"/>
      <c r="I129" s="34"/>
      <c r="J129" s="34"/>
      <c r="K129" s="35"/>
      <c r="L129" s="36"/>
      <c r="M129" s="36"/>
    </row>
    <row r="130" spans="1:13" s="30" customFormat="1" ht="12.75" customHeight="1">
      <c r="A130" s="112" t="s">
        <v>107</v>
      </c>
      <c r="B130" s="98" t="s">
        <v>117</v>
      </c>
      <c r="C130" s="90" t="s">
        <v>8</v>
      </c>
      <c r="D130" s="46">
        <v>1</v>
      </c>
      <c r="E130" s="4">
        <v>0</v>
      </c>
      <c r="F130" s="33">
        <f>SUM(E130*D130)</f>
        <v>0</v>
      </c>
      <c r="G130" s="33"/>
      <c r="H130" s="127"/>
      <c r="I130" s="34"/>
      <c r="J130" s="34"/>
      <c r="K130" s="35"/>
      <c r="L130" s="36"/>
      <c r="M130" s="36"/>
    </row>
    <row r="131" spans="1:13" s="30" customFormat="1" ht="12.75" customHeight="1">
      <c r="A131" s="112" t="s">
        <v>118</v>
      </c>
      <c r="B131" s="98" t="s">
        <v>119</v>
      </c>
      <c r="C131" s="90" t="s">
        <v>8</v>
      </c>
      <c r="D131" s="46">
        <v>1</v>
      </c>
      <c r="E131" s="4">
        <v>0</v>
      </c>
      <c r="F131" s="33">
        <f>SUM(E131*D131)</f>
        <v>0</v>
      </c>
      <c r="G131" s="33"/>
      <c r="H131" s="127"/>
      <c r="I131" s="34"/>
      <c r="J131" s="34"/>
      <c r="K131" s="35"/>
      <c r="L131" s="36"/>
      <c r="M131" s="36"/>
    </row>
    <row r="132" spans="1:8" s="118" customFormat="1" ht="10.5" customHeight="1">
      <c r="A132" s="8"/>
      <c r="B132" s="19"/>
      <c r="C132" s="9"/>
      <c r="D132" s="157"/>
      <c r="E132" s="26"/>
      <c r="F132" s="4"/>
      <c r="G132" s="1"/>
      <c r="H132" s="117"/>
    </row>
    <row r="133" spans="1:8" s="118" customFormat="1" ht="13.5" customHeight="1">
      <c r="A133" s="39"/>
      <c r="B133" s="40" t="s">
        <v>13</v>
      </c>
      <c r="C133" s="41"/>
      <c r="D133" s="42"/>
      <c r="E133" s="43"/>
      <c r="F133" s="44">
        <f>SUM(F108:F132)</f>
        <v>0</v>
      </c>
      <c r="G133" s="45"/>
      <c r="H133" s="128"/>
    </row>
    <row r="134" spans="1:8" s="118" customFormat="1" ht="13.5" customHeight="1">
      <c r="A134" s="135"/>
      <c r="B134" s="136"/>
      <c r="C134" s="137"/>
      <c r="D134" s="138"/>
      <c r="E134" s="139"/>
      <c r="F134" s="140"/>
      <c r="G134" s="45"/>
      <c r="H134" s="128"/>
    </row>
    <row r="135" spans="1:6" ht="30" customHeight="1">
      <c r="A135" s="21" t="s">
        <v>25</v>
      </c>
      <c r="B135" s="147" t="s">
        <v>26</v>
      </c>
      <c r="C135" s="24" t="s">
        <v>27</v>
      </c>
      <c r="D135" s="24" t="s">
        <v>28</v>
      </c>
      <c r="E135" s="24" t="s">
        <v>29</v>
      </c>
      <c r="F135" s="148" t="s">
        <v>30</v>
      </c>
    </row>
    <row r="136" spans="1:7" ht="12.75" customHeight="1">
      <c r="A136" s="8"/>
      <c r="B136" s="19"/>
      <c r="C136" s="9"/>
      <c r="D136" s="10"/>
      <c r="E136" s="11"/>
      <c r="F136" s="1"/>
      <c r="G136" s="1"/>
    </row>
    <row r="137" spans="1:7" ht="12.75">
      <c r="A137" s="20" t="s">
        <v>4</v>
      </c>
      <c r="B137" s="19" t="s">
        <v>5</v>
      </c>
      <c r="C137" s="9"/>
      <c r="D137" s="10"/>
      <c r="E137" s="11"/>
      <c r="F137" s="1"/>
      <c r="G137" s="1"/>
    </row>
    <row r="138" spans="1:7" ht="12.75" customHeight="1">
      <c r="A138" s="8"/>
      <c r="B138" s="19"/>
      <c r="C138" s="9"/>
      <c r="D138" s="10"/>
      <c r="E138" s="11"/>
      <c r="F138" s="1"/>
      <c r="G138" s="1"/>
    </row>
    <row r="139" spans="1:8" s="118" customFormat="1" ht="64.5" customHeight="1">
      <c r="A139" s="20" t="s">
        <v>7</v>
      </c>
      <c r="B139" s="19" t="s">
        <v>124</v>
      </c>
      <c r="C139" s="9"/>
      <c r="D139" s="10"/>
      <c r="E139" s="11"/>
      <c r="F139" s="1"/>
      <c r="G139" s="1"/>
      <c r="H139" s="117"/>
    </row>
    <row r="140" spans="1:8" s="118" customFormat="1" ht="27" customHeight="1">
      <c r="A140" s="8"/>
      <c r="B140" s="19" t="s">
        <v>85</v>
      </c>
      <c r="C140" s="9"/>
      <c r="D140" s="10"/>
      <c r="E140" s="11"/>
      <c r="F140" s="1"/>
      <c r="G140" s="1"/>
      <c r="H140" s="117"/>
    </row>
    <row r="141" spans="1:8" s="118" customFormat="1" ht="15" customHeight="1">
      <c r="A141" s="8"/>
      <c r="B141" s="19" t="s">
        <v>77</v>
      </c>
      <c r="C141" s="9" t="s">
        <v>12</v>
      </c>
      <c r="D141" s="46">
        <v>30</v>
      </c>
      <c r="E141" s="4">
        <v>0</v>
      </c>
      <c r="F141" s="4">
        <f>D141*E141</f>
        <v>0</v>
      </c>
      <c r="G141" s="1"/>
      <c r="H141" s="124"/>
    </row>
    <row r="142" spans="1:8" s="118" customFormat="1" ht="12.75" customHeight="1">
      <c r="A142" s="8"/>
      <c r="B142" s="19"/>
      <c r="C142" s="9"/>
      <c r="D142" s="10"/>
      <c r="E142" s="11"/>
      <c r="F142" s="1"/>
      <c r="G142" s="1"/>
      <c r="H142" s="117"/>
    </row>
    <row r="143" spans="1:8" s="118" customFormat="1" ht="39" customHeight="1">
      <c r="A143" s="20" t="s">
        <v>9</v>
      </c>
      <c r="B143" s="19" t="s">
        <v>78</v>
      </c>
      <c r="C143" s="9"/>
      <c r="D143" s="10"/>
      <c r="E143" s="11"/>
      <c r="F143" s="1"/>
      <c r="G143" s="1"/>
      <c r="H143" s="117"/>
    </row>
    <row r="144" spans="1:8" s="118" customFormat="1" ht="78" customHeight="1">
      <c r="A144" s="8"/>
      <c r="B144" s="19" t="s">
        <v>79</v>
      </c>
      <c r="C144" s="9"/>
      <c r="D144" s="10"/>
      <c r="E144" s="11"/>
      <c r="F144" s="1"/>
      <c r="G144" s="1"/>
      <c r="H144" s="117"/>
    </row>
    <row r="145" spans="1:8" s="118" customFormat="1" ht="13.5" customHeight="1">
      <c r="A145" s="112" t="s">
        <v>103</v>
      </c>
      <c r="B145" s="19" t="s">
        <v>80</v>
      </c>
      <c r="C145" s="9" t="s">
        <v>14</v>
      </c>
      <c r="D145" s="46">
        <v>20</v>
      </c>
      <c r="E145" s="4">
        <v>0</v>
      </c>
      <c r="F145" s="4">
        <f>D145*E145</f>
        <v>0</v>
      </c>
      <c r="G145" s="1"/>
      <c r="H145" s="117"/>
    </row>
    <row r="146" spans="1:8" s="118" customFormat="1" ht="13.5" customHeight="1">
      <c r="A146" s="112" t="s">
        <v>104</v>
      </c>
      <c r="B146" s="19" t="s">
        <v>81</v>
      </c>
      <c r="C146" s="9" t="s">
        <v>14</v>
      </c>
      <c r="D146" s="46">
        <v>30</v>
      </c>
      <c r="E146" s="4">
        <v>0</v>
      </c>
      <c r="F146" s="4">
        <f>D146*E146</f>
        <v>0</v>
      </c>
      <c r="G146" s="1"/>
      <c r="H146" s="117"/>
    </row>
    <row r="147" spans="1:8" s="118" customFormat="1" ht="13.5" customHeight="1">
      <c r="A147" s="8"/>
      <c r="B147" s="19" t="s">
        <v>82</v>
      </c>
      <c r="C147" s="9"/>
      <c r="D147" s="10"/>
      <c r="E147" s="11"/>
      <c r="F147" s="1"/>
      <c r="G147" s="1"/>
      <c r="H147" s="117"/>
    </row>
    <row r="148" spans="1:8" s="118" customFormat="1" ht="54" customHeight="1">
      <c r="A148" s="8"/>
      <c r="B148" s="19" t="s">
        <v>83</v>
      </c>
      <c r="C148" s="9"/>
      <c r="D148" s="10"/>
      <c r="E148" s="11"/>
      <c r="F148" s="1"/>
      <c r="G148" s="1"/>
      <c r="H148" s="117"/>
    </row>
    <row r="149" spans="1:8" s="118" customFormat="1" ht="12.75" customHeight="1">
      <c r="A149" s="8"/>
      <c r="B149" s="19"/>
      <c r="C149" s="9"/>
      <c r="D149" s="10"/>
      <c r="E149" s="11"/>
      <c r="F149" s="1"/>
      <c r="G149" s="1"/>
      <c r="H149" s="117"/>
    </row>
    <row r="150" spans="1:7" s="119" customFormat="1" ht="54" customHeight="1">
      <c r="A150" s="112" t="s">
        <v>10</v>
      </c>
      <c r="B150" s="104" t="s">
        <v>126</v>
      </c>
      <c r="C150" s="105"/>
      <c r="D150" s="121"/>
      <c r="E150" s="107"/>
      <c r="F150" s="107"/>
      <c r="G150" s="107"/>
    </row>
    <row r="151" spans="1:7" s="119" customFormat="1" ht="27" customHeight="1">
      <c r="A151" s="112"/>
      <c r="B151" s="104" t="s">
        <v>87</v>
      </c>
      <c r="C151" s="105" t="s">
        <v>8</v>
      </c>
      <c r="D151" s="113">
        <v>10</v>
      </c>
      <c r="E151" s="109">
        <v>0</v>
      </c>
      <c r="F151" s="109">
        <f>SUM(D151*E151)</f>
        <v>0</v>
      </c>
      <c r="G151" s="107"/>
    </row>
    <row r="152" spans="1:7" s="119" customFormat="1" ht="12.75" customHeight="1">
      <c r="A152" s="112"/>
      <c r="B152" s="104"/>
      <c r="C152" s="105"/>
      <c r="D152" s="121"/>
      <c r="E152" s="107"/>
      <c r="F152" s="107"/>
      <c r="G152" s="107"/>
    </row>
    <row r="153" spans="1:7" s="119" customFormat="1" ht="54" customHeight="1">
      <c r="A153" s="112" t="s">
        <v>11</v>
      </c>
      <c r="B153" s="104" t="s">
        <v>127</v>
      </c>
      <c r="C153" s="105"/>
      <c r="D153" s="121"/>
      <c r="E153" s="107"/>
      <c r="F153" s="107"/>
      <c r="G153" s="107"/>
    </row>
    <row r="154" spans="1:7" s="119" customFormat="1" ht="27" customHeight="1">
      <c r="A154" s="112"/>
      <c r="B154" s="104" t="s">
        <v>86</v>
      </c>
      <c r="C154" s="105" t="s">
        <v>8</v>
      </c>
      <c r="D154" s="113">
        <v>10</v>
      </c>
      <c r="E154" s="109">
        <v>0</v>
      </c>
      <c r="F154" s="109">
        <f>SUM(D154*E154)</f>
        <v>0</v>
      </c>
      <c r="G154" s="107"/>
    </row>
    <row r="155" spans="1:7" s="119" customFormat="1" ht="12.75" customHeight="1">
      <c r="A155" s="112"/>
      <c r="B155" s="104"/>
      <c r="C155" s="105"/>
      <c r="D155" s="121"/>
      <c r="E155" s="107"/>
      <c r="F155" s="107"/>
      <c r="G155" s="107"/>
    </row>
    <row r="156" spans="1:7" s="119" customFormat="1" ht="52.5" customHeight="1">
      <c r="A156" s="112" t="s">
        <v>64</v>
      </c>
      <c r="B156" s="19" t="s">
        <v>51</v>
      </c>
      <c r="C156" s="105"/>
      <c r="D156" s="121"/>
      <c r="E156" s="107"/>
      <c r="F156" s="107"/>
      <c r="G156" s="107"/>
    </row>
    <row r="157" spans="1:7" s="119" customFormat="1" ht="13.5" customHeight="1">
      <c r="A157" s="112"/>
      <c r="B157" s="104" t="s">
        <v>52</v>
      </c>
      <c r="C157" s="105" t="s">
        <v>12</v>
      </c>
      <c r="D157" s="113">
        <v>2</v>
      </c>
      <c r="E157" s="109">
        <v>0</v>
      </c>
      <c r="F157" s="109">
        <f>SUM(D157*E157)</f>
        <v>0</v>
      </c>
      <c r="G157" s="107"/>
    </row>
    <row r="158" spans="1:7" s="119" customFormat="1" ht="11.25" customHeight="1">
      <c r="A158" s="112"/>
      <c r="B158" s="104"/>
      <c r="C158" s="105"/>
      <c r="D158" s="121"/>
      <c r="E158" s="107"/>
      <c r="F158" s="107"/>
      <c r="G158" s="107"/>
    </row>
    <row r="159" spans="1:8" s="118" customFormat="1" ht="13.5" customHeight="1">
      <c r="A159" s="135"/>
      <c r="B159" s="136"/>
      <c r="C159" s="137"/>
      <c r="D159" s="138"/>
      <c r="E159" s="139"/>
      <c r="F159" s="140"/>
      <c r="G159" s="45"/>
      <c r="H159" s="128"/>
    </row>
    <row r="160" spans="1:6" ht="30" customHeight="1">
      <c r="A160" s="21" t="s">
        <v>25</v>
      </c>
      <c r="B160" s="22" t="s">
        <v>26</v>
      </c>
      <c r="C160" s="23" t="s">
        <v>27</v>
      </c>
      <c r="D160" s="24" t="s">
        <v>28</v>
      </c>
      <c r="E160" s="24" t="s">
        <v>29</v>
      </c>
      <c r="F160" s="25" t="s">
        <v>30</v>
      </c>
    </row>
    <row r="161" spans="1:7" ht="12.75" customHeight="1">
      <c r="A161" s="8"/>
      <c r="B161" s="19"/>
      <c r="C161" s="9"/>
      <c r="D161" s="10"/>
      <c r="E161" s="11"/>
      <c r="F161" s="1"/>
      <c r="G161" s="1"/>
    </row>
    <row r="162" spans="1:7" s="119" customFormat="1" ht="54" customHeight="1">
      <c r="A162" s="112" t="s">
        <v>90</v>
      </c>
      <c r="B162" s="104" t="s">
        <v>93</v>
      </c>
      <c r="C162" s="105"/>
      <c r="D162" s="141"/>
      <c r="E162" s="109"/>
      <c r="F162" s="109"/>
      <c r="G162" s="107"/>
    </row>
    <row r="163" spans="1:7" s="119" customFormat="1" ht="27" customHeight="1">
      <c r="A163" s="112"/>
      <c r="B163" s="104" t="s">
        <v>91</v>
      </c>
      <c r="C163" s="105" t="s">
        <v>8</v>
      </c>
      <c r="D163" s="113">
        <v>50</v>
      </c>
      <c r="E163" s="109">
        <v>0</v>
      </c>
      <c r="F163" s="109">
        <f>D163*E163</f>
        <v>0</v>
      </c>
      <c r="G163" s="142"/>
    </row>
    <row r="164" spans="1:7" s="119" customFormat="1" ht="12.75" customHeight="1">
      <c r="A164" s="112"/>
      <c r="B164" s="104"/>
      <c r="C164" s="105"/>
      <c r="D164" s="121"/>
      <c r="E164" s="107"/>
      <c r="F164" s="107"/>
      <c r="G164" s="107"/>
    </row>
    <row r="165" spans="1:6" ht="38.25">
      <c r="A165" s="20" t="s">
        <v>92</v>
      </c>
      <c r="B165" s="19" t="s">
        <v>43</v>
      </c>
      <c r="C165" s="9" t="s">
        <v>8</v>
      </c>
      <c r="D165" s="28">
        <v>25</v>
      </c>
      <c r="E165" s="4">
        <v>0</v>
      </c>
      <c r="F165" s="4">
        <f>SUM(D165*E165)</f>
        <v>0</v>
      </c>
    </row>
    <row r="166" spans="1:7" ht="12.75" customHeight="1">
      <c r="A166" s="8"/>
      <c r="B166" s="19"/>
      <c r="C166" s="9"/>
      <c r="D166" s="49"/>
      <c r="E166" s="11"/>
      <c r="F166" s="1"/>
      <c r="G166" s="1"/>
    </row>
    <row r="167" spans="1:7" ht="14.25" customHeight="1">
      <c r="A167" s="39"/>
      <c r="B167" s="40" t="s">
        <v>13</v>
      </c>
      <c r="C167" s="41"/>
      <c r="D167" s="42"/>
      <c r="E167" s="43"/>
      <c r="F167" s="44">
        <f>SUM(F139:F166)</f>
        <v>0</v>
      </c>
      <c r="G167" s="45"/>
    </row>
    <row r="168" spans="1:7" ht="12.75" customHeight="1">
      <c r="A168" s="8"/>
      <c r="B168" s="19"/>
      <c r="C168" s="9"/>
      <c r="D168" s="10"/>
      <c r="E168" s="11"/>
      <c r="F168" s="1"/>
      <c r="G168" s="45"/>
    </row>
    <row r="169" spans="1:7" ht="30" customHeight="1">
      <c r="A169" s="21" t="s">
        <v>25</v>
      </c>
      <c r="B169" s="147" t="s">
        <v>26</v>
      </c>
      <c r="C169" s="24" t="s">
        <v>27</v>
      </c>
      <c r="D169" s="24" t="s">
        <v>28</v>
      </c>
      <c r="E169" s="24" t="s">
        <v>29</v>
      </c>
      <c r="F169" s="148" t="s">
        <v>30</v>
      </c>
      <c r="G169" s="45"/>
    </row>
    <row r="170" spans="1:7" ht="12.75" customHeight="1">
      <c r="A170" s="8"/>
      <c r="B170" s="19"/>
      <c r="C170" s="9"/>
      <c r="D170" s="10"/>
      <c r="E170" s="11"/>
      <c r="F170" s="1"/>
      <c r="G170" s="45"/>
    </row>
    <row r="171" spans="1:7" ht="13.5" customHeight="1">
      <c r="A171" s="20" t="s">
        <v>94</v>
      </c>
      <c r="B171" s="19" t="s">
        <v>34</v>
      </c>
      <c r="C171" s="9"/>
      <c r="D171" s="10"/>
      <c r="E171" s="11"/>
      <c r="F171" s="1"/>
      <c r="G171" s="1"/>
    </row>
    <row r="172" spans="1:7" ht="12.75" customHeight="1">
      <c r="A172" s="101"/>
      <c r="B172" s="98"/>
      <c r="C172" s="99"/>
      <c r="D172" s="100"/>
      <c r="E172" s="68"/>
      <c r="F172" s="4"/>
      <c r="G172" s="1"/>
    </row>
    <row r="173" spans="1:8" s="118" customFormat="1" ht="51.75" customHeight="1">
      <c r="A173" s="20" t="s">
        <v>7</v>
      </c>
      <c r="B173" s="120" t="s">
        <v>48</v>
      </c>
      <c r="C173" s="122"/>
      <c r="D173" s="100"/>
      <c r="E173" s="4"/>
      <c r="F173" s="4"/>
      <c r="G173" s="45"/>
      <c r="H173" s="117"/>
    </row>
    <row r="174" spans="1:8" s="118" customFormat="1" ht="52.5" customHeight="1">
      <c r="A174" s="101"/>
      <c r="B174" s="120" t="s">
        <v>49</v>
      </c>
      <c r="C174" s="122"/>
      <c r="D174" s="100"/>
      <c r="E174" s="4"/>
      <c r="F174" s="4"/>
      <c r="G174" s="45"/>
      <c r="H174" s="117"/>
    </row>
    <row r="175" spans="1:8" s="118" customFormat="1" ht="27" customHeight="1">
      <c r="A175" s="101"/>
      <c r="B175" s="120" t="s">
        <v>44</v>
      </c>
      <c r="C175" s="122"/>
      <c r="D175" s="100"/>
      <c r="E175" s="4"/>
      <c r="F175" s="4"/>
      <c r="G175" s="45"/>
      <c r="H175" s="117"/>
    </row>
    <row r="176" spans="1:8" s="118" customFormat="1" ht="66" customHeight="1">
      <c r="A176" s="112" t="s">
        <v>103</v>
      </c>
      <c r="B176" s="123" t="s">
        <v>96</v>
      </c>
      <c r="C176" s="90" t="s">
        <v>22</v>
      </c>
      <c r="D176" s="100">
        <v>2</v>
      </c>
      <c r="E176" s="4">
        <v>0</v>
      </c>
      <c r="F176" s="4">
        <f>D176*E176</f>
        <v>0</v>
      </c>
      <c r="G176" s="45"/>
      <c r="H176" s="117"/>
    </row>
    <row r="177" spans="1:8" s="118" customFormat="1" ht="13.5" customHeight="1">
      <c r="A177" s="112" t="s">
        <v>104</v>
      </c>
      <c r="B177" s="98" t="s">
        <v>97</v>
      </c>
      <c r="C177" s="90" t="s">
        <v>22</v>
      </c>
      <c r="D177" s="100">
        <v>2</v>
      </c>
      <c r="E177" s="4">
        <v>0</v>
      </c>
      <c r="F177" s="4">
        <f>D177*E177</f>
        <v>0</v>
      </c>
      <c r="G177" s="45"/>
      <c r="H177" s="117"/>
    </row>
    <row r="178" spans="1:8" s="118" customFormat="1" ht="13.5" customHeight="1">
      <c r="A178" s="112" t="s">
        <v>105</v>
      </c>
      <c r="B178" s="98" t="s">
        <v>98</v>
      </c>
      <c r="C178" s="90" t="s">
        <v>22</v>
      </c>
      <c r="D178" s="100">
        <v>2</v>
      </c>
      <c r="E178" s="4">
        <v>0</v>
      </c>
      <c r="F178" s="4">
        <f>D178*E178</f>
        <v>0</v>
      </c>
      <c r="G178" s="45"/>
      <c r="H178" s="117"/>
    </row>
    <row r="179" spans="1:7" s="119" customFormat="1" ht="13.5" customHeight="1">
      <c r="A179" s="112" t="s">
        <v>106</v>
      </c>
      <c r="B179" s="123" t="s">
        <v>53</v>
      </c>
      <c r="C179" s="105" t="s">
        <v>22</v>
      </c>
      <c r="D179" s="108">
        <v>2</v>
      </c>
      <c r="E179" s="109">
        <v>0</v>
      </c>
      <c r="F179" s="109">
        <f>D179*E179</f>
        <v>0</v>
      </c>
      <c r="G179" s="107"/>
    </row>
    <row r="180" spans="1:7" s="119" customFormat="1" ht="13.5" customHeight="1">
      <c r="A180" s="112" t="s">
        <v>107</v>
      </c>
      <c r="B180" s="123" t="s">
        <v>54</v>
      </c>
      <c r="C180" s="105" t="s">
        <v>22</v>
      </c>
      <c r="D180" s="108">
        <v>2</v>
      </c>
      <c r="E180" s="109">
        <v>0</v>
      </c>
      <c r="F180" s="109">
        <f>D180*E180</f>
        <v>0</v>
      </c>
      <c r="G180" s="107"/>
    </row>
    <row r="181" spans="1:8" s="118" customFormat="1" ht="12.75" customHeight="1">
      <c r="A181" s="20"/>
      <c r="B181" s="19"/>
      <c r="C181" s="9"/>
      <c r="D181" s="48"/>
      <c r="E181" s="4"/>
      <c r="F181" s="4"/>
      <c r="G181" s="45"/>
      <c r="H181" s="117"/>
    </row>
    <row r="182" spans="1:13" s="30" customFormat="1" ht="52.5" customHeight="1">
      <c r="A182" s="112" t="s">
        <v>9</v>
      </c>
      <c r="B182" s="116" t="s">
        <v>45</v>
      </c>
      <c r="C182" s="105"/>
      <c r="D182" s="106"/>
      <c r="E182" s="109"/>
      <c r="F182" s="109"/>
      <c r="G182" s="33"/>
      <c r="H182" s="86"/>
      <c r="I182" s="34"/>
      <c r="J182" s="34"/>
      <c r="K182" s="35"/>
      <c r="L182" s="36"/>
      <c r="M182" s="36"/>
    </row>
    <row r="183" spans="1:13" s="30" customFormat="1" ht="52.5" customHeight="1">
      <c r="A183" s="112"/>
      <c r="B183" s="116" t="s">
        <v>46</v>
      </c>
      <c r="C183" s="105"/>
      <c r="D183" s="106"/>
      <c r="E183" s="109"/>
      <c r="F183" s="109"/>
      <c r="G183" s="33"/>
      <c r="H183" s="86"/>
      <c r="I183" s="34"/>
      <c r="J183" s="34"/>
      <c r="K183" s="35"/>
      <c r="L183" s="36"/>
      <c r="M183" s="36"/>
    </row>
    <row r="184" spans="1:13" s="30" customFormat="1" ht="52.5" customHeight="1">
      <c r="A184" s="112"/>
      <c r="B184" s="116" t="s">
        <v>47</v>
      </c>
      <c r="C184" s="105"/>
      <c r="D184" s="106"/>
      <c r="E184" s="109"/>
      <c r="F184" s="109"/>
      <c r="G184" s="33"/>
      <c r="H184" s="86"/>
      <c r="I184" s="34"/>
      <c r="J184" s="34"/>
      <c r="K184" s="35"/>
      <c r="L184" s="36"/>
      <c r="M184" s="36"/>
    </row>
    <row r="185" spans="1:13" s="30" customFormat="1" ht="27" customHeight="1">
      <c r="A185" s="112" t="s">
        <v>103</v>
      </c>
      <c r="B185" s="104" t="s">
        <v>50</v>
      </c>
      <c r="C185" s="105" t="s">
        <v>14</v>
      </c>
      <c r="D185" s="113">
        <v>20</v>
      </c>
      <c r="E185" s="109">
        <v>0</v>
      </c>
      <c r="F185" s="109">
        <f>D185*E185</f>
        <v>0</v>
      </c>
      <c r="G185" s="33"/>
      <c r="H185" s="86"/>
      <c r="I185" s="34"/>
      <c r="J185" s="34"/>
      <c r="K185" s="35"/>
      <c r="L185" s="36"/>
      <c r="M185" s="36"/>
    </row>
    <row r="186" spans="1:13" s="30" customFormat="1" ht="13.5" customHeight="1">
      <c r="A186" s="112" t="s">
        <v>104</v>
      </c>
      <c r="B186" s="19" t="s">
        <v>100</v>
      </c>
      <c r="C186" s="105" t="s">
        <v>14</v>
      </c>
      <c r="D186" s="121">
        <v>6</v>
      </c>
      <c r="E186" s="109">
        <v>0</v>
      </c>
      <c r="F186" s="109">
        <f>D186*E186</f>
        <v>0</v>
      </c>
      <c r="G186" s="33"/>
      <c r="H186" s="86"/>
      <c r="I186" s="34"/>
      <c r="J186" s="34"/>
      <c r="K186" s="35"/>
      <c r="L186" s="36"/>
      <c r="M186" s="36"/>
    </row>
    <row r="187" spans="1:7" s="119" customFormat="1" ht="13.5" customHeight="1">
      <c r="A187" s="112" t="s">
        <v>105</v>
      </c>
      <c r="B187" s="104" t="s">
        <v>101</v>
      </c>
      <c r="C187" s="105" t="s">
        <v>8</v>
      </c>
      <c r="D187" s="113">
        <v>20</v>
      </c>
      <c r="E187" s="109">
        <v>0</v>
      </c>
      <c r="F187" s="109">
        <f>D187*E187</f>
        <v>0</v>
      </c>
      <c r="G187" s="107"/>
    </row>
    <row r="188" spans="1:7" s="119" customFormat="1" ht="27" customHeight="1">
      <c r="A188" s="112" t="s">
        <v>106</v>
      </c>
      <c r="B188" s="104" t="s">
        <v>102</v>
      </c>
      <c r="C188" s="105" t="s">
        <v>8</v>
      </c>
      <c r="D188" s="113">
        <v>35</v>
      </c>
      <c r="E188" s="109">
        <v>0</v>
      </c>
      <c r="F188" s="109">
        <f>D188*E188</f>
        <v>0</v>
      </c>
      <c r="G188" s="107"/>
    </row>
    <row r="189" spans="1:7" s="119" customFormat="1" ht="27" customHeight="1">
      <c r="A189" s="112" t="s">
        <v>107</v>
      </c>
      <c r="B189" s="104" t="s">
        <v>55</v>
      </c>
      <c r="C189" s="105" t="s">
        <v>23</v>
      </c>
      <c r="D189" s="115">
        <v>1</v>
      </c>
      <c r="E189" s="109">
        <v>0</v>
      </c>
      <c r="F189" s="109">
        <f>D189*E189</f>
        <v>0</v>
      </c>
      <c r="G189" s="107"/>
    </row>
    <row r="190" spans="1:7" s="119" customFormat="1" ht="12.75" customHeight="1">
      <c r="A190" s="112"/>
      <c r="B190" s="104"/>
      <c r="C190" s="105"/>
      <c r="D190" s="121"/>
      <c r="E190" s="107"/>
      <c r="F190" s="107"/>
      <c r="G190" s="107"/>
    </row>
    <row r="191" spans="1:6" ht="13.5" customHeight="1">
      <c r="A191" s="39"/>
      <c r="B191" s="40" t="s">
        <v>13</v>
      </c>
      <c r="C191" s="41"/>
      <c r="D191" s="42"/>
      <c r="E191" s="43"/>
      <c r="F191" s="44">
        <f>SUM(F172:F190)</f>
        <v>0</v>
      </c>
    </row>
    <row r="193" spans="1:6" ht="12.75">
      <c r="A193" s="8"/>
      <c r="B193" s="12"/>
      <c r="C193" s="9"/>
      <c r="D193" s="10"/>
      <c r="E193" s="11"/>
      <c r="F193" s="1"/>
    </row>
    <row r="194" ht="15.75">
      <c r="B194" s="78" t="s">
        <v>20</v>
      </c>
    </row>
    <row r="195" spans="2:6" ht="15.75">
      <c r="B195" s="78"/>
      <c r="C195" s="78"/>
      <c r="D195" s="97"/>
      <c r="E195" s="78"/>
      <c r="F195" s="78"/>
    </row>
    <row r="196" ht="12.75">
      <c r="B196" s="50"/>
    </row>
    <row r="197" spans="1:6" ht="12.75">
      <c r="A197" s="70" t="s">
        <v>1</v>
      </c>
      <c r="B197" s="85" t="s">
        <v>2</v>
      </c>
      <c r="F197" s="51">
        <f>F103</f>
        <v>0</v>
      </c>
    </row>
    <row r="198" spans="1:6" ht="12.75">
      <c r="A198" s="70"/>
      <c r="F198" s="51"/>
    </row>
    <row r="199" spans="1:6" ht="12.75">
      <c r="A199" s="103" t="s">
        <v>3</v>
      </c>
      <c r="B199" s="85" t="s">
        <v>95</v>
      </c>
      <c r="F199" s="51">
        <f>F133</f>
        <v>0</v>
      </c>
    </row>
    <row r="200" ht="12.75">
      <c r="A200" s="70"/>
    </row>
    <row r="201" spans="1:6" ht="12.75">
      <c r="A201" s="103" t="s">
        <v>4</v>
      </c>
      <c r="B201" s="85" t="s">
        <v>5</v>
      </c>
      <c r="F201" s="51">
        <f>F167</f>
        <v>0</v>
      </c>
    </row>
    <row r="202" ht="12.75">
      <c r="A202" s="70"/>
    </row>
    <row r="203" spans="1:6" ht="12.75">
      <c r="A203" s="103" t="s">
        <v>94</v>
      </c>
      <c r="B203" s="85" t="s">
        <v>34</v>
      </c>
      <c r="F203" s="51">
        <f>F191</f>
        <v>0</v>
      </c>
    </row>
    <row r="204" ht="12.75">
      <c r="A204" s="70"/>
    </row>
    <row r="205" spans="1:6" ht="12.75">
      <c r="A205" s="52"/>
      <c r="B205" s="87" t="s">
        <v>13</v>
      </c>
      <c r="C205" s="53"/>
      <c r="D205" s="54"/>
      <c r="E205" s="55"/>
      <c r="F205" s="56">
        <f>SUM(F197:F204)</f>
        <v>0</v>
      </c>
    </row>
    <row r="206" spans="1:6" ht="12.75">
      <c r="A206" s="57"/>
      <c r="B206" s="88" t="s">
        <v>32</v>
      </c>
      <c r="C206" s="58"/>
      <c r="D206" s="59"/>
      <c r="E206" s="60"/>
      <c r="F206" s="61">
        <f>F205*0.25</f>
        <v>0</v>
      </c>
    </row>
    <row r="207" spans="1:6" ht="13.5" thickBot="1">
      <c r="A207" s="47"/>
      <c r="B207" s="89"/>
      <c r="C207" s="79"/>
      <c r="D207" s="80"/>
      <c r="E207" s="81"/>
      <c r="F207" s="82"/>
    </row>
    <row r="208" spans="1:6" ht="13.5" thickBot="1">
      <c r="A208" s="62"/>
      <c r="B208" s="63" t="s">
        <v>42</v>
      </c>
      <c r="C208" s="64"/>
      <c r="D208" s="65"/>
      <c r="E208" s="66"/>
      <c r="F208" s="67">
        <f>F205+F206</f>
        <v>0</v>
      </c>
    </row>
  </sheetData>
  <sheetProtection/>
  <mergeCells count="8">
    <mergeCell ref="B1:D1"/>
    <mergeCell ref="B2:D2"/>
    <mergeCell ref="B29:E29"/>
    <mergeCell ref="B27:F27"/>
    <mergeCell ref="B13:D13"/>
    <mergeCell ref="B19:D19"/>
    <mergeCell ref="B15:D15"/>
    <mergeCell ref="B28:F28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5" r:id="rId2"/>
  <headerFooter alignWithMargins="0">
    <oddHeader>&amp;R
&amp;P</oddHeader>
  </headerFooter>
  <rowBreaks count="7" manualBreakCount="7">
    <brk id="58" max="255" man="1"/>
    <brk id="82" max="5" man="1"/>
    <brk id="103" max="5" man="1"/>
    <brk id="133" max="5" man="1"/>
    <brk id="158" max="5" man="1"/>
    <brk id="167" max="5" man="1"/>
    <brk id="191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10.57421875" style="31" customWidth="1"/>
    <col min="2" max="2" width="42.28125" style="85" customWidth="1"/>
    <col min="3" max="3" width="7.28125" style="37" customWidth="1"/>
    <col min="4" max="4" width="9.28125" style="38" customWidth="1"/>
    <col min="5" max="5" width="13.57421875" style="32" customWidth="1"/>
    <col min="6" max="6" width="13.57421875" style="5" customWidth="1"/>
    <col min="7" max="7" width="7.8515625" style="5" customWidth="1"/>
    <col min="8" max="8" width="75.421875" style="84" customWidth="1"/>
    <col min="9" max="16384" width="9.140625" style="5" customWidth="1"/>
  </cols>
  <sheetData>
    <row r="1" spans="1:8" s="1" customFormat="1" ht="12.75" customHeight="1">
      <c r="A1" s="2"/>
      <c r="B1" s="205" t="s">
        <v>132</v>
      </c>
      <c r="C1" s="206"/>
      <c r="D1" s="206"/>
      <c r="E1" s="95" t="s">
        <v>24</v>
      </c>
      <c r="F1" s="3" t="s">
        <v>17</v>
      </c>
      <c r="G1" s="4"/>
      <c r="H1" s="83"/>
    </row>
    <row r="2" spans="1:7" ht="12.75" customHeight="1">
      <c r="A2" s="2"/>
      <c r="B2" s="215" t="s">
        <v>133</v>
      </c>
      <c r="C2" s="216"/>
      <c r="D2" s="217"/>
      <c r="E2" s="96" t="s">
        <v>131</v>
      </c>
      <c r="F2" s="6"/>
      <c r="G2" s="1"/>
    </row>
    <row r="3" spans="1:7" ht="12.75" customHeight="1">
      <c r="A3" s="2"/>
      <c r="B3" s="7" t="s">
        <v>58</v>
      </c>
      <c r="D3" s="111" t="s">
        <v>16</v>
      </c>
      <c r="E3" s="93"/>
      <c r="F3" s="3" t="s">
        <v>18</v>
      </c>
      <c r="G3" s="1"/>
    </row>
    <row r="4" spans="1:7" ht="12.75" customHeight="1">
      <c r="A4" s="2"/>
      <c r="B4" s="110" t="s">
        <v>59</v>
      </c>
      <c r="C4" s="91"/>
      <c r="D4" s="94" t="s">
        <v>35</v>
      </c>
      <c r="E4" s="92"/>
      <c r="F4" s="6" t="s">
        <v>61</v>
      </c>
      <c r="G4" s="1"/>
    </row>
    <row r="5" spans="1:7" ht="12.75">
      <c r="A5" s="8"/>
      <c r="C5" s="9"/>
      <c r="D5" s="10"/>
      <c r="E5" s="11"/>
      <c r="F5" s="1"/>
      <c r="G5" s="1"/>
    </row>
    <row r="6" spans="1:7" ht="12.75" customHeight="1">
      <c r="A6" s="8"/>
      <c r="B6" s="12"/>
      <c r="C6" s="9"/>
      <c r="D6" s="10"/>
      <c r="E6" s="11"/>
      <c r="F6" s="1"/>
      <c r="G6" s="1"/>
    </row>
    <row r="7" spans="1:7" ht="12.75" customHeight="1">
      <c r="A7" s="8"/>
      <c r="B7" s="12"/>
      <c r="C7" s="9"/>
      <c r="D7" s="10"/>
      <c r="E7" s="11"/>
      <c r="F7" s="1"/>
      <c r="G7" s="1"/>
    </row>
    <row r="8" spans="1:7" ht="12.75" customHeight="1">
      <c r="A8" s="8"/>
      <c r="B8" s="12"/>
      <c r="C8" s="9"/>
      <c r="D8" s="10"/>
      <c r="E8" s="11"/>
      <c r="F8" s="1"/>
      <c r="G8" s="1"/>
    </row>
    <row r="9" spans="1:7" ht="12.75" customHeight="1">
      <c r="A9" s="8"/>
      <c r="B9" s="12"/>
      <c r="C9" s="9"/>
      <c r="D9" s="10"/>
      <c r="E9" s="11"/>
      <c r="F9" s="1"/>
      <c r="G9" s="1"/>
    </row>
    <row r="10" spans="1:7" ht="12.75" customHeight="1">
      <c r="A10" s="8"/>
      <c r="B10" s="12"/>
      <c r="C10" s="9"/>
      <c r="D10" s="10"/>
      <c r="E10" s="11"/>
      <c r="F10" s="1"/>
      <c r="G10" s="1"/>
    </row>
    <row r="11" spans="1:8" s="164" customFormat="1" ht="13.5" customHeight="1">
      <c r="A11" s="158"/>
      <c r="B11" s="159" t="s">
        <v>20</v>
      </c>
      <c r="C11" s="160"/>
      <c r="D11" s="161"/>
      <c r="E11" s="162"/>
      <c r="F11" s="163"/>
      <c r="H11" s="165"/>
    </row>
    <row r="12" spans="1:8" s="164" customFormat="1" ht="13.5" customHeight="1">
      <c r="A12" s="158"/>
      <c r="B12" s="159"/>
      <c r="C12" s="166"/>
      <c r="D12" s="167"/>
      <c r="E12" s="168"/>
      <c r="F12" s="163"/>
      <c r="H12" s="165"/>
    </row>
    <row r="13" spans="1:8" s="164" customFormat="1" ht="13.5" customHeight="1">
      <c r="A13" s="158"/>
      <c r="B13" s="159"/>
      <c r="C13" s="166"/>
      <c r="D13" s="167"/>
      <c r="E13" s="168"/>
      <c r="F13" s="163"/>
      <c r="H13" s="165"/>
    </row>
    <row r="14" spans="1:8" s="164" customFormat="1" ht="12.75">
      <c r="A14" s="158"/>
      <c r="B14" s="169"/>
      <c r="C14" s="160"/>
      <c r="D14" s="161"/>
      <c r="E14" s="162"/>
      <c r="F14" s="163"/>
      <c r="H14" s="165"/>
    </row>
    <row r="15" spans="1:8" s="164" customFormat="1" ht="12.75">
      <c r="A15" s="170" t="s">
        <v>1</v>
      </c>
      <c r="B15" s="171" t="s">
        <v>134</v>
      </c>
      <c r="C15" s="172"/>
      <c r="D15" s="173"/>
      <c r="E15" s="174"/>
      <c r="F15" s="175">
        <f>'Tomaševec B.'!F198</f>
        <v>0</v>
      </c>
      <c r="H15" s="165"/>
    </row>
    <row r="16" spans="1:8" s="164" customFormat="1" ht="12.75">
      <c r="A16" s="176"/>
      <c r="B16" s="177"/>
      <c r="C16" s="160"/>
      <c r="D16" s="161"/>
      <c r="E16" s="162"/>
      <c r="F16" s="178"/>
      <c r="H16" s="165"/>
    </row>
    <row r="17" spans="1:8" s="164" customFormat="1" ht="12.75">
      <c r="A17" s="170" t="s">
        <v>3</v>
      </c>
      <c r="B17" s="171" t="s">
        <v>135</v>
      </c>
      <c r="C17" s="172"/>
      <c r="D17" s="173"/>
      <c r="E17" s="174"/>
      <c r="F17" s="175">
        <f>Doljan!F205</f>
        <v>0</v>
      </c>
      <c r="H17" s="165"/>
    </row>
    <row r="18" spans="1:8" s="164" customFormat="1" ht="12.75">
      <c r="A18" s="158"/>
      <c r="B18" s="169"/>
      <c r="C18" s="160"/>
      <c r="D18" s="161"/>
      <c r="E18" s="162"/>
      <c r="F18" s="163"/>
      <c r="H18" s="165"/>
    </row>
    <row r="19" spans="1:8" s="164" customFormat="1" ht="12.75">
      <c r="A19" s="170" t="s">
        <v>4</v>
      </c>
      <c r="B19" s="171" t="s">
        <v>136</v>
      </c>
      <c r="C19" s="172"/>
      <c r="D19" s="173"/>
      <c r="E19" s="174"/>
      <c r="F19" s="175">
        <f>Žigrovec!F207</f>
        <v>0</v>
      </c>
      <c r="H19" s="165"/>
    </row>
    <row r="20" spans="1:8" s="164" customFormat="1" ht="12.75">
      <c r="A20" s="176"/>
      <c r="B20" s="177"/>
      <c r="C20" s="160"/>
      <c r="D20" s="161"/>
      <c r="E20" s="162"/>
      <c r="F20" s="178"/>
      <c r="H20" s="165"/>
    </row>
    <row r="21" spans="1:8" s="164" customFormat="1" ht="12.75">
      <c r="A21" s="170" t="s">
        <v>94</v>
      </c>
      <c r="B21" s="171" t="s">
        <v>137</v>
      </c>
      <c r="C21" s="172"/>
      <c r="D21" s="173"/>
      <c r="E21" s="174"/>
      <c r="F21" s="175">
        <f>'Sveti Ilija'!F205</f>
        <v>0</v>
      </c>
      <c r="H21" s="165"/>
    </row>
    <row r="22" spans="1:8" s="164" customFormat="1" ht="12.75">
      <c r="A22" s="176"/>
      <c r="B22" s="177"/>
      <c r="C22" s="160"/>
      <c r="D22" s="161"/>
      <c r="E22" s="162"/>
      <c r="F22" s="178"/>
      <c r="H22" s="165"/>
    </row>
    <row r="23" spans="1:8" s="164" customFormat="1" ht="12.75">
      <c r="A23" s="158"/>
      <c r="B23" s="179"/>
      <c r="C23" s="160"/>
      <c r="D23" s="161"/>
      <c r="E23" s="162"/>
      <c r="F23" s="163"/>
      <c r="G23" s="180"/>
      <c r="H23" s="165"/>
    </row>
    <row r="24" spans="1:8" s="164" customFormat="1" ht="12.75">
      <c r="A24" s="181"/>
      <c r="B24" s="182" t="s">
        <v>13</v>
      </c>
      <c r="C24" s="183"/>
      <c r="D24" s="184"/>
      <c r="E24" s="185"/>
      <c r="F24" s="186">
        <f>SUM(F15:F23)</f>
        <v>0</v>
      </c>
      <c r="G24" s="180"/>
      <c r="H24" s="165"/>
    </row>
    <row r="25" spans="1:8" s="164" customFormat="1" ht="12.75">
      <c r="A25" s="187"/>
      <c r="B25" s="188" t="s">
        <v>32</v>
      </c>
      <c r="C25" s="189"/>
      <c r="D25" s="190"/>
      <c r="E25" s="191"/>
      <c r="F25" s="192">
        <f>F24*0.25</f>
        <v>0</v>
      </c>
      <c r="H25" s="165"/>
    </row>
    <row r="26" spans="1:8" s="164" customFormat="1" ht="13.5" thickBot="1">
      <c r="A26" s="193"/>
      <c r="B26" s="194"/>
      <c r="C26" s="195"/>
      <c r="D26" s="196"/>
      <c r="E26" s="197"/>
      <c r="F26" s="198"/>
      <c r="H26" s="165"/>
    </row>
    <row r="27" spans="1:8" s="164" customFormat="1" ht="13.5" thickBot="1">
      <c r="A27" s="199"/>
      <c r="B27" s="200" t="s">
        <v>42</v>
      </c>
      <c r="C27" s="201"/>
      <c r="D27" s="202"/>
      <c r="E27" s="203"/>
      <c r="F27" s="204">
        <f>F24+F25</f>
        <v>0</v>
      </c>
      <c r="H27" s="165"/>
    </row>
  </sheetData>
  <sheetProtection/>
  <mergeCells count="2">
    <mergeCell ref="B1:D1"/>
    <mergeCell ref="B2:D2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5" r:id="rId2"/>
  <headerFooter alignWithMargins="0">
    <oddHeader>&amp;R
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Ivana</cp:lastModifiedBy>
  <cp:lastPrinted>2024-06-25T08:07:07Z</cp:lastPrinted>
  <dcterms:created xsi:type="dcterms:W3CDTF">2000-10-31T16:08:00Z</dcterms:created>
  <dcterms:modified xsi:type="dcterms:W3CDTF">2024-06-25T08:07:10Z</dcterms:modified>
  <cp:category/>
  <cp:version/>
  <cp:contentType/>
  <cp:contentStatus/>
</cp:coreProperties>
</file>