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48" windowWidth="18396" windowHeight="10920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'List1'!$A$1:$F$153</definedName>
  </definedNames>
  <calcPr fullCalcOnLoad="1"/>
</workbook>
</file>

<file path=xl/sharedStrings.xml><?xml version="1.0" encoding="utf-8"?>
<sst xmlns="http://schemas.openxmlformats.org/spreadsheetml/2006/main" count="93" uniqueCount="66">
  <si>
    <t>S A D R Ž A J:</t>
  </si>
  <si>
    <t>I</t>
  </si>
  <si>
    <t>PRIPREMNI RADOVI</t>
  </si>
  <si>
    <t>II</t>
  </si>
  <si>
    <t>ZEMLJANI RADOVI - DONJI POSTROJ</t>
  </si>
  <si>
    <t>III</t>
  </si>
  <si>
    <t>GORNJI POSTROJ</t>
  </si>
  <si>
    <t>NAPOMENA:</t>
  </si>
  <si>
    <t>1.</t>
  </si>
  <si>
    <t>m2</t>
  </si>
  <si>
    <t>2.</t>
  </si>
  <si>
    <t>m3</t>
  </si>
  <si>
    <t>UKUPNO:</t>
  </si>
  <si>
    <t>HRN U.B1.046</t>
  </si>
  <si>
    <t>HRN U.E9.020</t>
  </si>
  <si>
    <t>HRN U.E9.022</t>
  </si>
  <si>
    <t>Obračun po m3 izvedenog tampona.</t>
  </si>
  <si>
    <t>HRN U.E9.021</t>
  </si>
  <si>
    <t>SADRŽAJ:</t>
  </si>
  <si>
    <t>m'</t>
  </si>
  <si>
    <t>Izrada privremene regulacije prometa dok traju radovi na način da se preusmjerava prometni tok i da se promet kanalizira naizmjeničnim propuštanjem vozila.</t>
  </si>
  <si>
    <t>Osiguranje radilišta i radova prometnim znakovima i oznakama, samostojećim rampama i svjetlosnim signalima koji su vidljivi danju i noću.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</si>
  <si>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</si>
  <si>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</si>
  <si>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</si>
  <si>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</si>
  <si>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</si>
  <si>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</si>
  <si>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>SVEUKUPNO  kn:</t>
  </si>
  <si>
    <t>Izrada, dobava i ugradnja bitumeniziranog nosivo habajućeg sloja asfalta BNHS 0/16 u debljini 6 cm na kolnim površinama, u uvaljanom stanju.</t>
  </si>
  <si>
    <t xml:space="preserve">TROŠKOVNIK </t>
  </si>
  <si>
    <t xml:space="preserve"> </t>
  </si>
  <si>
    <t>komplet</t>
  </si>
  <si>
    <t>3.</t>
  </si>
  <si>
    <t>Potrebna zbijenost Me min=60 MN/m2.</t>
  </si>
  <si>
    <t>4.</t>
  </si>
  <si>
    <t>Planiranje i porezivanje postojeće  ceste grejderom.</t>
  </si>
  <si>
    <t>Iskop humusa debljine 20-30 cm do zdravog temeljnog tla.</t>
  </si>
  <si>
    <t>Iskopani materijal (humus i zdrava zemlja) se djelomično deponira sa strane  za odvoz na deponiju koju određuje Investitor.</t>
  </si>
  <si>
    <t>U cijenu uključen sav rad kao i potrebna sredstva za izradu iskopa.</t>
  </si>
  <si>
    <t>Uključen i ručni iskop kod eventualnih instalacija.</t>
  </si>
  <si>
    <t>Obračun po m3 iskopanog tla u sraslom stanju.</t>
  </si>
  <si>
    <t>HRN U.E1.010</t>
  </si>
  <si>
    <t>Prijevoz iskopanog tla. Utovar i odvoz  na mjesnu deponiju na udaljenosti do 5 km. Obračun po m3 odvezenog i zbrinutog materijala u sraslom stanju.</t>
  </si>
  <si>
    <t>5.</t>
  </si>
  <si>
    <t xml:space="preserve">Planiranje i profiliranje posteljice na potrebnu ravnost i nagibe (min 4%).Mehanička stabilizacija posteljice (CBR  min 5-8%). </t>
  </si>
  <si>
    <t>HRN U.E8.010</t>
  </si>
  <si>
    <t>Dobava šljunčanog ili tucaničkog materijala 0/32 mm kvalitetnog sastava HRN U.B1.018, te ugradba za donji nosivi sloj (tampon) kolničke konstrukcije u debljini 35 cm na kolnim površinama.</t>
  </si>
  <si>
    <t>Zajednička oznaka projekta</t>
  </si>
  <si>
    <t>Projektant:</t>
  </si>
  <si>
    <t>B.Premužić, dipl.ing.građ.</t>
  </si>
  <si>
    <t>Izrada bankina širine 0,5 m, od mješavine drobljene vapnenačke ispune i zemlje. Debljina sloja u zbijenom stanju iznosi 10 cm. Uključeno zbijanje do  Ms ³ 40 MN/m².</t>
  </si>
  <si>
    <r>
      <t>Investitor:</t>
    </r>
    <r>
      <rPr>
        <sz val="9"/>
        <rFont val="Arial CE"/>
        <family val="0"/>
      </rPr>
      <t xml:space="preserve">  OPĆINA SV. ILIJA</t>
    </r>
  </si>
  <si>
    <t>02.2017.</t>
  </si>
  <si>
    <t xml:space="preserve">Iskolčenje profila i točaka s osiguranjem i obilježavanjem istih za sve faze izvođenja radova. U cijenu ulazi sav potreban materijal, prijevoz i radna snaga. </t>
  </si>
  <si>
    <t>Široki iskop tla “C" kategorije i postojećeg terena za novu konstrukciju na mjestima kolnih ulaza i na mjestima spojeva s postojećom asfaltnom konstrukcijom. Izvođač je dužan dati jedinstvenu cijenu za iskop materijala na osnovu vlastite procjene kategorije materijala uvidom na terenu.</t>
  </si>
  <si>
    <t>Čišćenje asfaltne konstrukcije, te štrcanje bitumenskom emulzijom na mjestima spojeva i presvlačenja  asfaltbetonom (0,30 kg/m2). Uključuje i čišćenje i štrcanje postojećih betonskih i asfaltnih površina u svrhu novog asfaltiranja.</t>
  </si>
  <si>
    <t>HRN U.M3.020</t>
  </si>
  <si>
    <t xml:space="preserve">BNHS 16  d=6 cm </t>
  </si>
  <si>
    <r>
      <t>Građevina:</t>
    </r>
    <r>
      <rPr>
        <sz val="6"/>
        <rFont val="Arial CE"/>
        <family val="0"/>
      </rPr>
      <t xml:space="preserve"> </t>
    </r>
    <r>
      <rPr>
        <sz val="9"/>
        <rFont val="Arial CE"/>
        <family val="0"/>
      </rPr>
      <t>REKONSTRUKCIJA NERAZVRSTANIH CESTA</t>
    </r>
  </si>
  <si>
    <t>TR-05/17</t>
  </si>
  <si>
    <t xml:space="preserve">              NA PODRUČJU OPĆINE SV. ILIJA - 2017.g.</t>
  </si>
  <si>
    <t>CESTE U ŽIGROVCU - KOZLOVEC</t>
  </si>
  <si>
    <t>(do početka šume)</t>
  </si>
  <si>
    <t>Obuhvaćeno asfaltiranje ceste duljine 275 m</t>
  </si>
  <si>
    <t>Širina asfalta iznosi 3,0 m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</si>
</sst>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0;0;;@"/>
  </numFmts>
  <fonts count="4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top"/>
    </xf>
    <xf numFmtId="0" fontId="3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view="pageBreakPreview" zoomScaleSheetLayoutView="100" zoomScalePageLayoutView="0" workbookViewId="0" topLeftCell="A129">
      <selection activeCell="K125" sqref="K125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8" t="s">
        <v>59</v>
      </c>
      <c r="C1" s="60" t="s">
        <v>48</v>
      </c>
      <c r="D1" s="60"/>
      <c r="E1" s="60"/>
      <c r="F1" s="38" t="s">
        <v>22</v>
      </c>
      <c r="G1" s="4"/>
    </row>
    <row r="2" spans="1:7" ht="12.75" customHeight="1">
      <c r="A2" s="9"/>
      <c r="B2" s="59" t="s">
        <v>61</v>
      </c>
      <c r="C2" s="61" t="s">
        <v>60</v>
      </c>
      <c r="D2" s="61"/>
      <c r="E2" s="61"/>
      <c r="F2" s="39"/>
      <c r="G2" s="3"/>
    </row>
    <row r="3" spans="1:7" ht="12.75" customHeight="1">
      <c r="A3" s="9"/>
      <c r="B3" s="50" t="s">
        <v>52</v>
      </c>
      <c r="C3" s="62" t="s">
        <v>49</v>
      </c>
      <c r="D3" s="62"/>
      <c r="E3" s="62"/>
      <c r="F3" s="38" t="s">
        <v>23</v>
      </c>
      <c r="G3" s="3"/>
    </row>
    <row r="4" spans="1:7" ht="12.75" customHeight="1">
      <c r="A4" s="9"/>
      <c r="B4" s="49"/>
      <c r="C4" s="61" t="s">
        <v>50</v>
      </c>
      <c r="D4" s="61"/>
      <c r="E4" s="61"/>
      <c r="F4" s="39" t="s">
        <v>53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66"/>
      <c r="C13" s="66"/>
      <c r="D13" s="66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66"/>
      <c r="C15" s="66"/>
      <c r="D15" s="66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4"/>
      <c r="C17" s="6"/>
      <c r="D17" s="7"/>
      <c r="E17" s="3"/>
      <c r="F17" s="3"/>
      <c r="G17" s="3"/>
    </row>
    <row r="18" spans="1:7" ht="20.25" customHeight="1">
      <c r="A18" s="5"/>
      <c r="B18" s="42"/>
      <c r="C18" s="6"/>
      <c r="D18" s="7"/>
      <c r="E18" s="3"/>
      <c r="F18" s="3"/>
      <c r="G18" s="3"/>
    </row>
    <row r="19" spans="1:7" ht="16.5" customHeight="1">
      <c r="A19" s="5"/>
      <c r="B19" s="68"/>
      <c r="C19" s="68"/>
      <c r="D19" s="68"/>
      <c r="E19" s="3"/>
      <c r="F19" s="3"/>
      <c r="G19" s="3"/>
    </row>
    <row r="20" spans="1:7" ht="12.75">
      <c r="A20" s="5"/>
      <c r="B20" s="10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12.75">
      <c r="A24" s="5"/>
      <c r="B24" s="10"/>
      <c r="C24" s="6"/>
      <c r="D24" s="7"/>
      <c r="E24" s="3"/>
      <c r="F24" s="3"/>
      <c r="G24" s="3"/>
    </row>
    <row r="25" spans="1:7" ht="21" customHeight="1">
      <c r="A25" s="5"/>
      <c r="B25" s="67" t="s">
        <v>30</v>
      </c>
      <c r="C25" s="67"/>
      <c r="D25" s="7"/>
      <c r="E25" s="3"/>
      <c r="F25" s="3"/>
      <c r="G25" s="3"/>
    </row>
    <row r="26" spans="1:7" ht="21" customHeight="1">
      <c r="A26" s="5"/>
      <c r="B26" s="69" t="s">
        <v>62</v>
      </c>
      <c r="C26" s="69"/>
      <c r="D26" s="69"/>
      <c r="E26" s="69"/>
      <c r="F26" s="69"/>
      <c r="G26" s="3"/>
    </row>
    <row r="27" spans="1:7" ht="18" customHeight="1">
      <c r="A27" s="5"/>
      <c r="B27" s="69" t="s">
        <v>63</v>
      </c>
      <c r="C27" s="69"/>
      <c r="D27" s="7"/>
      <c r="E27" s="3"/>
      <c r="F27" s="3"/>
      <c r="G27" s="3"/>
    </row>
    <row r="28" spans="1:7" ht="20.25" customHeight="1">
      <c r="A28" s="5"/>
      <c r="B28" s="64"/>
      <c r="C28" s="65"/>
      <c r="D28" s="65"/>
      <c r="E28" s="3"/>
      <c r="F28" s="3"/>
      <c r="G28" s="3"/>
    </row>
    <row r="29" spans="1:7" ht="18" customHeight="1">
      <c r="A29" s="5"/>
      <c r="B29" s="63" t="s">
        <v>64</v>
      </c>
      <c r="C29" s="63"/>
      <c r="D29" s="63"/>
      <c r="E29" s="63"/>
      <c r="F29" s="3"/>
      <c r="G29" s="3"/>
    </row>
    <row r="30" spans="1:7" ht="15" customHeight="1">
      <c r="A30" s="5"/>
      <c r="B30" s="11" t="s">
        <v>31</v>
      </c>
      <c r="C30" s="6"/>
      <c r="D30" s="7"/>
      <c r="E30" s="3"/>
      <c r="F30" s="3"/>
      <c r="G30" s="3"/>
    </row>
    <row r="31" spans="1:7" ht="15" customHeight="1">
      <c r="A31" s="5"/>
      <c r="C31" s="6"/>
      <c r="D31" s="7"/>
      <c r="E31" s="3"/>
      <c r="F31" s="3"/>
      <c r="G31" s="3"/>
    </row>
    <row r="32" spans="1:7" ht="38.25" customHeight="1">
      <c r="A32" s="5"/>
      <c r="B32" s="11" t="s">
        <v>65</v>
      </c>
      <c r="C32" s="6"/>
      <c r="D32" s="7"/>
      <c r="E32" s="3"/>
      <c r="F32" s="3"/>
      <c r="G32" s="3"/>
    </row>
    <row r="33" spans="1:7" ht="15" customHeight="1">
      <c r="A33" s="5"/>
      <c r="B33" s="15"/>
      <c r="C33" s="6"/>
      <c r="D33" s="7"/>
      <c r="E33" s="3"/>
      <c r="F33" s="3"/>
      <c r="G33" s="3"/>
    </row>
    <row r="34" spans="1:7" ht="12.75">
      <c r="A34" s="5"/>
      <c r="B34" s="15"/>
      <c r="C34" s="6"/>
      <c r="D34" s="7"/>
      <c r="E34" s="3"/>
      <c r="F34" s="3"/>
      <c r="G34" s="3"/>
    </row>
    <row r="35" spans="1:7" ht="12.75">
      <c r="A35" s="5"/>
      <c r="B35" s="15"/>
      <c r="C35" s="6"/>
      <c r="D35" s="7"/>
      <c r="E35" s="3"/>
      <c r="F35" s="3"/>
      <c r="G35" s="3"/>
    </row>
    <row r="36" spans="1:7" ht="12.75">
      <c r="A36" s="5"/>
      <c r="B36" s="15"/>
      <c r="C36" s="6"/>
      <c r="D36" s="7"/>
      <c r="E36" s="3"/>
      <c r="F36" s="3"/>
      <c r="G36" s="3"/>
    </row>
    <row r="37" spans="1:7" ht="12.75">
      <c r="A37" s="5"/>
      <c r="C37" s="6"/>
      <c r="D37" s="7"/>
      <c r="E37" s="3"/>
      <c r="F37" s="3"/>
      <c r="G37" s="3"/>
    </row>
    <row r="38" spans="1:7" ht="12.75" customHeight="1">
      <c r="A38" s="5"/>
      <c r="B38" s="15"/>
      <c r="C38" s="6"/>
      <c r="D38" s="7"/>
      <c r="E38" s="3"/>
      <c r="F38" s="3"/>
      <c r="G38" s="3"/>
    </row>
    <row r="39" spans="1:7" ht="12.75">
      <c r="A39" s="5"/>
      <c r="B39" s="15"/>
      <c r="C39" s="6"/>
      <c r="D39" s="7"/>
      <c r="E39" s="3"/>
      <c r="F39" s="3"/>
      <c r="G39" s="3"/>
    </row>
    <row r="40" spans="1:7" ht="12.75">
      <c r="A40" s="5"/>
      <c r="B40" s="15"/>
      <c r="C40" s="6"/>
      <c r="D40" s="7"/>
      <c r="E40" s="3"/>
      <c r="F40" s="3"/>
      <c r="G40" s="3"/>
    </row>
    <row r="41" spans="1:7" ht="12.75">
      <c r="A41" s="5"/>
      <c r="B41" s="15"/>
      <c r="C41" s="6"/>
      <c r="D41" s="7"/>
      <c r="E41" s="3"/>
      <c r="F41" s="3"/>
      <c r="G41" s="3"/>
    </row>
    <row r="42" spans="1:7" ht="12.75">
      <c r="A42" s="5"/>
      <c r="B42" s="15"/>
      <c r="C42" s="6"/>
      <c r="D42" s="7"/>
      <c r="E42" s="3"/>
      <c r="F42" s="3"/>
      <c r="G42" s="3"/>
    </row>
    <row r="43" spans="1:7" ht="12.75">
      <c r="A43" s="5"/>
      <c r="B43" s="1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C46" s="6"/>
      <c r="D46" s="7"/>
      <c r="E46" s="3"/>
      <c r="F46" s="3"/>
      <c r="G46" s="3"/>
    </row>
    <row r="47" spans="1:7" ht="12.75">
      <c r="A47" s="5"/>
      <c r="B47" s="15"/>
      <c r="C47" s="6"/>
      <c r="D47" s="7"/>
      <c r="E47" s="3"/>
      <c r="F47" s="3"/>
      <c r="G47" s="3"/>
    </row>
    <row r="48" spans="1:7" ht="12.75">
      <c r="A48" s="5"/>
      <c r="B48" s="15"/>
      <c r="C48" s="6"/>
      <c r="D48" s="7"/>
      <c r="E48" s="3"/>
      <c r="F48" s="3"/>
      <c r="G48" s="3"/>
    </row>
    <row r="49" spans="1:7" ht="12.75">
      <c r="A49" s="5"/>
      <c r="B49" s="15"/>
      <c r="C49" s="6"/>
      <c r="D49" s="7"/>
      <c r="E49" s="3"/>
      <c r="F49" s="3"/>
      <c r="G49" s="3"/>
    </row>
    <row r="50" spans="1:7" ht="12.75">
      <c r="A50" s="5"/>
      <c r="B50" s="15"/>
      <c r="C50" s="6"/>
      <c r="D50" s="7"/>
      <c r="E50" s="3"/>
      <c r="F50" s="3"/>
      <c r="G50" s="3"/>
    </row>
    <row r="51" spans="1:7" ht="12.75">
      <c r="A51" s="5"/>
      <c r="B51" s="15"/>
      <c r="C51" s="6"/>
      <c r="D51" s="7"/>
      <c r="E51" s="3"/>
      <c r="F51" s="3"/>
      <c r="G51" s="3"/>
    </row>
    <row r="52" spans="1:7" ht="12.75" customHeight="1">
      <c r="A52" s="5"/>
      <c r="B52" s="15"/>
      <c r="C52" s="6"/>
      <c r="D52" s="7"/>
      <c r="E52" s="3"/>
      <c r="F52" s="3"/>
      <c r="G52" s="3"/>
    </row>
    <row r="53" spans="1:7" ht="12.75" customHeight="1">
      <c r="A53" s="5"/>
      <c r="C53" s="6"/>
      <c r="D53" s="7"/>
      <c r="E53" s="3"/>
      <c r="F53" s="3"/>
      <c r="G53" s="3"/>
    </row>
    <row r="54" spans="1:7" ht="12.75" customHeight="1">
      <c r="A54" s="5"/>
      <c r="B54" s="15"/>
      <c r="C54" s="6"/>
      <c r="D54" s="7"/>
      <c r="E54" s="3"/>
      <c r="F54" s="3"/>
      <c r="G54" s="3"/>
    </row>
    <row r="55" spans="1:7" ht="7.5" customHeight="1">
      <c r="A55" s="5"/>
      <c r="B55" s="15"/>
      <c r="C55" s="6"/>
      <c r="D55" s="7"/>
      <c r="E55" s="3"/>
      <c r="F55" s="3"/>
      <c r="G55" s="3"/>
    </row>
    <row r="56" spans="1:7" ht="18" customHeight="1">
      <c r="A56" s="5"/>
      <c r="B56" s="63"/>
      <c r="C56" s="63"/>
      <c r="D56" s="63"/>
      <c r="E56" s="63"/>
      <c r="F56" s="3"/>
      <c r="G56" s="3"/>
    </row>
    <row r="57" spans="1:7" ht="12.75" customHeight="1">
      <c r="A57" s="5"/>
      <c r="C57" s="6"/>
      <c r="D57" s="7"/>
      <c r="E57" s="3"/>
      <c r="F57" s="3"/>
      <c r="G57" s="3"/>
    </row>
    <row r="58" spans="1:7" ht="15" customHeight="1">
      <c r="A58" s="5"/>
      <c r="C58" s="6"/>
      <c r="D58" s="7"/>
      <c r="E58" s="3"/>
      <c r="F58" s="3"/>
      <c r="G58" s="3"/>
    </row>
    <row r="59" spans="1:7" ht="12.75" customHeight="1">
      <c r="A59" s="5"/>
      <c r="B59" s="15"/>
      <c r="C59" s="6"/>
      <c r="D59" s="7"/>
      <c r="E59" s="3"/>
      <c r="F59" s="3"/>
      <c r="G59" s="3"/>
    </row>
    <row r="60" spans="1:7" ht="13.5" customHeight="1">
      <c r="A60" s="5"/>
      <c r="B60" s="34" t="s">
        <v>24</v>
      </c>
      <c r="C60" s="6"/>
      <c r="D60" s="7"/>
      <c r="E60" s="3"/>
      <c r="F60" s="3"/>
      <c r="G60" s="3"/>
    </row>
    <row r="61" spans="1:7" ht="12.75">
      <c r="A61" s="5"/>
      <c r="B61" s="35"/>
      <c r="C61" s="6"/>
      <c r="D61" s="7"/>
      <c r="E61" s="3"/>
      <c r="F61" s="3"/>
      <c r="G61" s="3"/>
    </row>
    <row r="62" spans="1:7" ht="12.75">
      <c r="A62" s="5"/>
      <c r="B62" s="35"/>
      <c r="C62" s="6"/>
      <c r="D62" s="7"/>
      <c r="E62" s="3"/>
      <c r="F62" s="3"/>
      <c r="G62" s="3"/>
    </row>
    <row r="63" spans="1:7" ht="27.75" customHeight="1">
      <c r="A63" s="5"/>
      <c r="B63" s="35"/>
      <c r="C63" s="6"/>
      <c r="D63" s="7"/>
      <c r="E63" s="3"/>
      <c r="F63" s="3"/>
      <c r="G63" s="3"/>
    </row>
    <row r="64" spans="1:7" ht="12.75">
      <c r="A64" s="5"/>
      <c r="B64" s="36" t="s">
        <v>0</v>
      </c>
      <c r="C64" s="6"/>
      <c r="D64" s="7"/>
      <c r="E64" s="3"/>
      <c r="F64" s="3"/>
      <c r="G64" s="3"/>
    </row>
    <row r="65" spans="1:7" ht="12.75">
      <c r="A65" s="5"/>
      <c r="B65" s="36"/>
      <c r="C65" s="6"/>
      <c r="D65" s="7"/>
      <c r="E65" s="3"/>
      <c r="F65" s="3"/>
      <c r="G65" s="3"/>
    </row>
    <row r="66" spans="1:7" ht="12.75">
      <c r="A66" s="5" t="s">
        <v>1</v>
      </c>
      <c r="B66" s="36" t="s">
        <v>2</v>
      </c>
      <c r="C66" s="6"/>
      <c r="D66" s="7"/>
      <c r="E66" s="3"/>
      <c r="F66" s="3"/>
      <c r="G66" s="3"/>
    </row>
    <row r="67" spans="1:7" ht="12.75">
      <c r="A67" s="5"/>
      <c r="B67" s="36"/>
      <c r="C67" s="6"/>
      <c r="D67" s="7"/>
      <c r="E67" s="3"/>
      <c r="F67" s="3"/>
      <c r="G67" s="3"/>
    </row>
    <row r="68" spans="1:7" ht="12.75">
      <c r="A68" s="5" t="s">
        <v>3</v>
      </c>
      <c r="B68" s="36" t="s">
        <v>4</v>
      </c>
      <c r="C68" s="6"/>
      <c r="D68" s="7"/>
      <c r="E68" s="3"/>
      <c r="F68" s="3"/>
      <c r="G68" s="3"/>
    </row>
    <row r="69" spans="1:7" ht="12.75">
      <c r="A69" s="5"/>
      <c r="B69" s="36"/>
      <c r="C69" s="6"/>
      <c r="D69" s="7"/>
      <c r="E69" s="3"/>
      <c r="F69" s="3"/>
      <c r="G69" s="3"/>
    </row>
    <row r="70" spans="1:7" ht="12.75">
      <c r="A70" s="5" t="s">
        <v>5</v>
      </c>
      <c r="B70" s="36" t="s">
        <v>6</v>
      </c>
      <c r="C70" s="6"/>
      <c r="D70" s="7"/>
      <c r="E70" s="3"/>
      <c r="F70" s="3"/>
      <c r="G70" s="3"/>
    </row>
    <row r="71" spans="1:7" ht="12.75">
      <c r="A71" s="5"/>
      <c r="B71" s="36"/>
      <c r="C71" s="6"/>
      <c r="D71" s="7"/>
      <c r="E71" s="3"/>
      <c r="F71" s="3"/>
      <c r="G71" s="3"/>
    </row>
    <row r="72" spans="1:7" ht="12.75">
      <c r="A72" s="5"/>
      <c r="B72" s="36"/>
      <c r="C72" s="6"/>
      <c r="D72" s="7"/>
      <c r="E72" s="3"/>
      <c r="F72" s="3"/>
      <c r="G72" s="3"/>
    </row>
    <row r="73" spans="1:7" ht="12.75">
      <c r="A73" s="5"/>
      <c r="B73" s="36"/>
      <c r="C73" s="6"/>
      <c r="D73" s="7"/>
      <c r="E73" s="3"/>
      <c r="F73" s="3"/>
      <c r="G73" s="3"/>
    </row>
    <row r="74" spans="1:7" ht="19.5" customHeight="1">
      <c r="A74" s="5"/>
      <c r="B74" s="36" t="s">
        <v>7</v>
      </c>
      <c r="C74" s="6"/>
      <c r="D74" s="7"/>
      <c r="E74" s="3"/>
      <c r="F74" s="3"/>
      <c r="G74" s="3"/>
    </row>
    <row r="75" spans="1:7" ht="45.75" customHeight="1">
      <c r="A75" s="5"/>
      <c r="B75" s="36" t="s">
        <v>27</v>
      </c>
      <c r="C75" s="6"/>
      <c r="D75" s="7"/>
      <c r="E75" s="3"/>
      <c r="F75" s="3"/>
      <c r="G75" s="3"/>
    </row>
    <row r="76" spans="1:7" ht="58.5" customHeight="1">
      <c r="A76" s="5"/>
      <c r="B76" s="36"/>
      <c r="C76" s="6"/>
      <c r="D76" s="7"/>
      <c r="E76" s="3"/>
      <c r="F76" s="3"/>
      <c r="G76" s="3"/>
    </row>
    <row r="77" spans="1:7" ht="12.75">
      <c r="A77" s="5"/>
      <c r="B77" s="36"/>
      <c r="C77" s="6"/>
      <c r="D77" s="7"/>
      <c r="E77" s="3"/>
      <c r="F77" s="3"/>
      <c r="G77" s="3"/>
    </row>
    <row r="78" spans="1:7" ht="40.5" customHeight="1">
      <c r="A78" s="5"/>
      <c r="B78" s="36"/>
      <c r="C78" s="6"/>
      <c r="D78" s="7"/>
      <c r="E78" s="3"/>
      <c r="F78" s="3"/>
      <c r="G78" s="3"/>
    </row>
    <row r="79" spans="1:7" ht="12.75" customHeight="1">
      <c r="A79" s="5" t="s">
        <v>1</v>
      </c>
      <c r="B79" s="36" t="s">
        <v>2</v>
      </c>
      <c r="C79" s="6"/>
      <c r="D79" s="7"/>
      <c r="E79" s="3"/>
      <c r="F79" s="3"/>
      <c r="G79" s="3"/>
    </row>
    <row r="80" spans="1:7" ht="12.75" customHeight="1">
      <c r="A80" s="5"/>
      <c r="B80" s="36"/>
      <c r="C80" s="6"/>
      <c r="D80" s="7"/>
      <c r="E80" s="3"/>
      <c r="F80" s="3"/>
      <c r="G80" s="3"/>
    </row>
    <row r="81" spans="1:7" ht="54.75" customHeight="1">
      <c r="A81" s="5" t="s">
        <v>8</v>
      </c>
      <c r="B81" s="36" t="s">
        <v>54</v>
      </c>
      <c r="C81" s="6" t="s">
        <v>19</v>
      </c>
      <c r="D81" s="46">
        <v>275</v>
      </c>
      <c r="E81" s="4"/>
      <c r="F81" s="51">
        <f>D81*E81</f>
        <v>0</v>
      </c>
      <c r="G81" s="3"/>
    </row>
    <row r="82" spans="1:7" ht="12.75">
      <c r="A82" s="5"/>
      <c r="B82" s="36"/>
      <c r="C82" s="6"/>
      <c r="D82" s="7"/>
      <c r="E82" s="3"/>
      <c r="F82" s="3"/>
      <c r="G82" s="3"/>
    </row>
    <row r="83" spans="1:7" ht="42" customHeight="1">
      <c r="A83" s="5" t="s">
        <v>10</v>
      </c>
      <c r="B83" s="36" t="s">
        <v>21</v>
      </c>
      <c r="C83" s="6"/>
      <c r="D83" s="7"/>
      <c r="E83" s="3"/>
      <c r="F83" s="3"/>
      <c r="G83" s="3"/>
    </row>
    <row r="84" spans="1:7" ht="54" customHeight="1">
      <c r="A84" s="5"/>
      <c r="B84" s="36" t="s">
        <v>20</v>
      </c>
      <c r="C84" s="6" t="s">
        <v>32</v>
      </c>
      <c r="D84" s="57">
        <v>1</v>
      </c>
      <c r="E84" s="4"/>
      <c r="F84" s="51">
        <f>D84*E84</f>
        <v>0</v>
      </c>
      <c r="G84" s="3"/>
    </row>
    <row r="85" spans="1:7" ht="12.75">
      <c r="A85" s="5"/>
      <c r="B85" s="36"/>
      <c r="C85" s="6"/>
      <c r="D85" s="7"/>
      <c r="E85" s="3"/>
      <c r="F85" s="3"/>
      <c r="G85" s="3"/>
    </row>
    <row r="86" spans="1:7" ht="12.75">
      <c r="A86" s="5"/>
      <c r="B86" s="36"/>
      <c r="C86" s="6"/>
      <c r="D86" s="7"/>
      <c r="E86" s="3"/>
      <c r="F86" s="3"/>
      <c r="G86" s="3"/>
    </row>
    <row r="87" spans="1:7" ht="13.5" customHeight="1">
      <c r="A87" s="30"/>
      <c r="B87" s="37" t="s">
        <v>12</v>
      </c>
      <c r="C87" s="31"/>
      <c r="D87" s="32"/>
      <c r="E87" s="33"/>
      <c r="F87" s="52">
        <f>SUM(F81:F86)</f>
        <v>0</v>
      </c>
      <c r="G87" s="40"/>
    </row>
    <row r="88" spans="1:7" ht="40.5" customHeight="1">
      <c r="A88" s="5"/>
      <c r="B88" s="36"/>
      <c r="C88" s="6"/>
      <c r="D88" s="7"/>
      <c r="E88" s="3"/>
      <c r="F88" s="3"/>
      <c r="G88" s="3"/>
    </row>
    <row r="89" spans="1:7" ht="12.75">
      <c r="A89" s="5" t="s">
        <v>3</v>
      </c>
      <c r="B89" s="36" t="s">
        <v>4</v>
      </c>
      <c r="C89" s="6"/>
      <c r="D89" s="7"/>
      <c r="E89" s="3"/>
      <c r="F89" s="3"/>
      <c r="G89" s="3"/>
    </row>
    <row r="90" spans="1:7" ht="12.75">
      <c r="A90" s="5"/>
      <c r="B90" s="36"/>
      <c r="C90" s="6"/>
      <c r="D90" s="7"/>
      <c r="E90" s="3"/>
      <c r="F90" s="3"/>
      <c r="G90" s="3"/>
    </row>
    <row r="91" spans="1:7" ht="27" customHeight="1">
      <c r="A91" s="5" t="s">
        <v>8</v>
      </c>
      <c r="B91" s="36" t="s">
        <v>36</v>
      </c>
      <c r="C91" s="6"/>
      <c r="D91" s="7"/>
      <c r="E91" s="3"/>
      <c r="F91" s="3"/>
      <c r="G91" s="3"/>
    </row>
    <row r="92" spans="1:7" ht="12.75">
      <c r="A92" s="5"/>
      <c r="B92" s="36"/>
      <c r="C92" s="6" t="s">
        <v>9</v>
      </c>
      <c r="D92" s="46">
        <v>1100</v>
      </c>
      <c r="E92" s="4"/>
      <c r="F92" s="51">
        <f>D92*E92</f>
        <v>0</v>
      </c>
      <c r="G92" s="3"/>
    </row>
    <row r="93" spans="1:7" ht="12.75">
      <c r="A93" s="5"/>
      <c r="B93" s="36"/>
      <c r="C93" s="6"/>
      <c r="D93" s="7"/>
      <c r="E93" s="4"/>
      <c r="F93" s="51"/>
      <c r="G93" s="3"/>
    </row>
    <row r="94" spans="1:7" ht="27" customHeight="1">
      <c r="A94" s="5" t="s">
        <v>10</v>
      </c>
      <c r="B94" s="36" t="s">
        <v>37</v>
      </c>
      <c r="C94" s="6"/>
      <c r="D94" s="7"/>
      <c r="E94" s="3"/>
      <c r="F94" s="3"/>
      <c r="G94" s="3"/>
    </row>
    <row r="95" spans="1:7" ht="78" customHeight="1">
      <c r="A95" s="5"/>
      <c r="B95" s="36" t="s">
        <v>55</v>
      </c>
      <c r="C95" s="6"/>
      <c r="D95" s="7"/>
      <c r="E95" s="3"/>
      <c r="F95" s="3"/>
      <c r="G95" s="3"/>
    </row>
    <row r="96" spans="1:7" ht="40.5" customHeight="1">
      <c r="A96" s="5"/>
      <c r="B96" s="36" t="s">
        <v>38</v>
      </c>
      <c r="C96" s="6"/>
      <c r="D96" s="7"/>
      <c r="E96" s="3"/>
      <c r="F96" s="3"/>
      <c r="G96" s="3"/>
    </row>
    <row r="97" spans="1:7" ht="27" customHeight="1">
      <c r="A97" s="5"/>
      <c r="B97" s="36" t="s">
        <v>39</v>
      </c>
      <c r="C97" s="6"/>
      <c r="D97" s="7"/>
      <c r="E97" s="3"/>
      <c r="F97" s="3"/>
      <c r="G97" s="3"/>
    </row>
    <row r="98" spans="1:7" ht="15" customHeight="1">
      <c r="A98" s="5"/>
      <c r="B98" s="36" t="s">
        <v>40</v>
      </c>
      <c r="C98" s="6"/>
      <c r="D98" s="7"/>
      <c r="E98" s="3"/>
      <c r="F98" s="3"/>
      <c r="G98" s="3"/>
    </row>
    <row r="99" spans="1:7" ht="15" customHeight="1">
      <c r="A99" s="5"/>
      <c r="B99" s="36" t="s">
        <v>41</v>
      </c>
      <c r="C99" s="6"/>
      <c r="D99" s="7"/>
      <c r="E99" s="3"/>
      <c r="F99" s="3"/>
      <c r="G99" s="3"/>
    </row>
    <row r="100" spans="1:7" ht="12.75" customHeight="1">
      <c r="A100" s="5"/>
      <c r="B100" s="36" t="s">
        <v>42</v>
      </c>
      <c r="C100" s="6" t="s">
        <v>11</v>
      </c>
      <c r="D100" s="7">
        <v>115</v>
      </c>
      <c r="E100" s="4"/>
      <c r="F100" s="4">
        <f>D100*E100</f>
        <v>0</v>
      </c>
      <c r="G100" s="3"/>
    </row>
    <row r="101" spans="1:7" ht="12.75">
      <c r="A101" s="5"/>
      <c r="B101" s="36"/>
      <c r="C101" s="6"/>
      <c r="D101" s="7"/>
      <c r="E101" s="3"/>
      <c r="F101" s="3"/>
      <c r="G101" s="3"/>
    </row>
    <row r="102" spans="1:7" ht="42" customHeight="1">
      <c r="A102" s="5" t="s">
        <v>33</v>
      </c>
      <c r="B102" s="36" t="s">
        <v>43</v>
      </c>
      <c r="C102" s="6" t="s">
        <v>11</v>
      </c>
      <c r="D102" s="7">
        <v>115</v>
      </c>
      <c r="E102" s="4"/>
      <c r="F102" s="4">
        <f>D102*E102</f>
        <v>0</v>
      </c>
      <c r="G102" s="3"/>
    </row>
    <row r="103" spans="1:7" ht="12.75" customHeight="1">
      <c r="A103" s="5"/>
      <c r="B103" s="36"/>
      <c r="C103" s="6"/>
      <c r="D103" s="7"/>
      <c r="E103" s="3"/>
      <c r="F103" s="3"/>
      <c r="G103" s="3"/>
    </row>
    <row r="104" spans="1:7" ht="42" customHeight="1">
      <c r="A104" s="5" t="s">
        <v>35</v>
      </c>
      <c r="B104" s="36" t="s">
        <v>45</v>
      </c>
      <c r="C104" s="6"/>
      <c r="D104" s="7"/>
      <c r="E104" s="3"/>
      <c r="F104" s="3"/>
      <c r="G104" s="3"/>
    </row>
    <row r="105" spans="1:7" ht="12.75">
      <c r="A105" s="5"/>
      <c r="B105" s="36" t="s">
        <v>42</v>
      </c>
      <c r="C105" s="6"/>
      <c r="D105" s="7"/>
      <c r="E105" s="3"/>
      <c r="F105" s="3"/>
      <c r="G105" s="3"/>
    </row>
    <row r="106" spans="1:7" ht="12.75">
      <c r="A106" s="5"/>
      <c r="B106" s="36" t="s">
        <v>46</v>
      </c>
      <c r="C106" s="6" t="s">
        <v>9</v>
      </c>
      <c r="D106" s="46">
        <v>1100</v>
      </c>
      <c r="E106" s="4"/>
      <c r="F106" s="4">
        <f>SUM(D106*E106)</f>
        <v>0</v>
      </c>
      <c r="G106" s="3"/>
    </row>
    <row r="107" spans="1:7" ht="12.75">
      <c r="A107" s="5"/>
      <c r="B107" s="36"/>
      <c r="C107" s="6"/>
      <c r="D107" s="46"/>
      <c r="E107" s="4"/>
      <c r="F107" s="4"/>
      <c r="G107" s="3"/>
    </row>
    <row r="108" spans="1:7" ht="54" customHeight="1">
      <c r="A108" s="5" t="s">
        <v>44</v>
      </c>
      <c r="B108" s="36" t="s">
        <v>51</v>
      </c>
      <c r="C108" s="6"/>
      <c r="D108" s="7"/>
      <c r="E108" s="3"/>
      <c r="F108" s="3"/>
      <c r="G108" s="3"/>
    </row>
    <row r="109" spans="1:7" ht="13.5" customHeight="1">
      <c r="A109" s="5"/>
      <c r="B109" s="36"/>
      <c r="C109" s="6" t="s">
        <v>19</v>
      </c>
      <c r="D109" s="46">
        <v>550</v>
      </c>
      <c r="E109" s="4"/>
      <c r="F109" s="51">
        <f>D109*E109</f>
        <v>0</v>
      </c>
      <c r="G109" s="3"/>
    </row>
    <row r="110" spans="1:7" ht="12.75" customHeight="1">
      <c r="A110" s="5"/>
      <c r="B110" s="36"/>
      <c r="C110" s="6"/>
      <c r="D110" s="7"/>
      <c r="E110" s="3"/>
      <c r="F110" s="3"/>
      <c r="G110" s="3"/>
    </row>
    <row r="111" spans="1:7" ht="12.75" customHeight="1">
      <c r="A111" s="5"/>
      <c r="B111" s="36"/>
      <c r="C111" s="6"/>
      <c r="D111" s="7"/>
      <c r="E111" s="3"/>
      <c r="F111" s="3"/>
      <c r="G111" s="3"/>
    </row>
    <row r="112" spans="1:8" ht="12.75">
      <c r="A112" s="30"/>
      <c r="B112" s="37" t="s">
        <v>12</v>
      </c>
      <c r="C112" s="31"/>
      <c r="D112" s="32"/>
      <c r="E112" s="33"/>
      <c r="F112" s="53">
        <f>SUM(F91:F111)</f>
        <v>0</v>
      </c>
      <c r="G112" s="40"/>
      <c r="H112" s="41"/>
    </row>
    <row r="113" spans="1:7" ht="47.25" customHeight="1">
      <c r="A113" s="5"/>
      <c r="B113" s="36"/>
      <c r="C113" s="6"/>
      <c r="D113" s="7"/>
      <c r="E113" s="3"/>
      <c r="F113" s="3"/>
      <c r="G113" s="3"/>
    </row>
    <row r="114" spans="1:7" ht="40.5" customHeight="1">
      <c r="A114" s="5"/>
      <c r="B114" s="36"/>
      <c r="C114" s="6"/>
      <c r="D114" s="7"/>
      <c r="E114" s="3"/>
      <c r="F114" s="3"/>
      <c r="G114" s="3"/>
    </row>
    <row r="115" spans="1:7" ht="12.75">
      <c r="A115" s="5" t="s">
        <v>5</v>
      </c>
      <c r="B115" s="36" t="s">
        <v>6</v>
      </c>
      <c r="C115" s="6"/>
      <c r="D115" s="7"/>
      <c r="E115" s="3"/>
      <c r="F115" s="3"/>
      <c r="G115" s="3"/>
    </row>
    <row r="116" spans="1:7" ht="12.75">
      <c r="A116" s="5"/>
      <c r="B116" s="36"/>
      <c r="C116" s="6"/>
      <c r="D116" s="7"/>
      <c r="E116" s="3"/>
      <c r="F116" s="3"/>
      <c r="G116" s="3"/>
    </row>
    <row r="117" spans="1:7" ht="66" customHeight="1">
      <c r="A117" s="5" t="s">
        <v>8</v>
      </c>
      <c r="B117" s="36" t="s">
        <v>47</v>
      </c>
      <c r="C117" s="6"/>
      <c r="D117" s="7"/>
      <c r="E117" s="3"/>
      <c r="F117" s="3"/>
      <c r="G117" s="3"/>
    </row>
    <row r="118" spans="1:7" ht="15" customHeight="1">
      <c r="A118" s="5"/>
      <c r="B118" s="36" t="s">
        <v>34</v>
      </c>
      <c r="C118" s="6"/>
      <c r="D118" s="7"/>
      <c r="E118" s="3"/>
      <c r="F118" s="3"/>
      <c r="G118" s="3"/>
    </row>
    <row r="119" spans="1:7" ht="15" customHeight="1">
      <c r="A119" s="5"/>
      <c r="B119" s="36" t="s">
        <v>13</v>
      </c>
      <c r="C119" s="6"/>
      <c r="D119" s="7"/>
      <c r="E119" s="3"/>
      <c r="F119" s="3"/>
      <c r="G119" s="3"/>
    </row>
    <row r="120" spans="1:7" ht="15" customHeight="1">
      <c r="A120" s="5"/>
      <c r="B120" s="36" t="s">
        <v>14</v>
      </c>
      <c r="C120" s="6"/>
      <c r="D120" s="7"/>
      <c r="E120" s="3"/>
      <c r="F120" s="3"/>
      <c r="G120" s="3"/>
    </row>
    <row r="121" spans="1:7" ht="15" customHeight="1">
      <c r="A121" s="5"/>
      <c r="B121" s="36" t="s">
        <v>15</v>
      </c>
      <c r="C121" s="6"/>
      <c r="D121" s="7"/>
      <c r="E121" s="3"/>
      <c r="F121" s="3"/>
      <c r="G121" s="3"/>
    </row>
    <row r="122" spans="1:7" ht="13.5" customHeight="1">
      <c r="A122" s="5"/>
      <c r="B122" s="36" t="s">
        <v>16</v>
      </c>
      <c r="C122" s="6" t="s">
        <v>11</v>
      </c>
      <c r="D122" s="46">
        <v>405</v>
      </c>
      <c r="E122" s="4"/>
      <c r="F122" s="4">
        <f>D122*E122</f>
        <v>0</v>
      </c>
      <c r="G122" s="3"/>
    </row>
    <row r="123" spans="1:7" ht="12.75" customHeight="1">
      <c r="A123" s="5"/>
      <c r="B123" s="36"/>
      <c r="C123" s="6"/>
      <c r="D123" s="46"/>
      <c r="E123" s="3"/>
      <c r="F123" s="3"/>
      <c r="G123" s="3"/>
    </row>
    <row r="124" spans="1:7" s="58" customFormat="1" ht="78" customHeight="1">
      <c r="A124" s="5" t="s">
        <v>10</v>
      </c>
      <c r="B124" s="36" t="s">
        <v>56</v>
      </c>
      <c r="C124" s="6"/>
      <c r="D124" s="7"/>
      <c r="E124" s="3"/>
      <c r="F124" s="3"/>
      <c r="G124" s="3"/>
    </row>
    <row r="125" spans="1:7" ht="13.5" customHeight="1">
      <c r="A125" s="5"/>
      <c r="B125" s="36" t="s">
        <v>57</v>
      </c>
      <c r="C125" s="6" t="s">
        <v>9</v>
      </c>
      <c r="D125" s="7">
        <v>5</v>
      </c>
      <c r="E125" s="4"/>
      <c r="F125" s="4">
        <f>SUM(D125*E125)</f>
        <v>0</v>
      </c>
      <c r="G125" s="40"/>
    </row>
    <row r="126" spans="1:7" ht="12.75" customHeight="1">
      <c r="A126" s="5"/>
      <c r="B126" s="36"/>
      <c r="C126" s="6"/>
      <c r="D126" s="7"/>
      <c r="E126" s="4"/>
      <c r="F126" s="4"/>
      <c r="G126" s="40"/>
    </row>
    <row r="127" spans="1:7" ht="42" customHeight="1">
      <c r="A127" s="5" t="s">
        <v>33</v>
      </c>
      <c r="B127" s="36" t="s">
        <v>29</v>
      </c>
      <c r="C127" s="6"/>
      <c r="D127" s="7"/>
      <c r="E127" s="3"/>
      <c r="F127" s="3"/>
      <c r="G127" s="3"/>
    </row>
    <row r="128" spans="1:7" ht="13.5" customHeight="1">
      <c r="A128" s="5"/>
      <c r="B128" s="36" t="s">
        <v>17</v>
      </c>
      <c r="C128" s="6"/>
      <c r="D128" s="7"/>
      <c r="E128" s="3"/>
      <c r="F128" s="3"/>
      <c r="G128" s="3"/>
    </row>
    <row r="129" spans="1:7" ht="14.25" customHeight="1">
      <c r="A129" s="5"/>
      <c r="B129" s="36" t="s">
        <v>58</v>
      </c>
      <c r="C129" s="6" t="s">
        <v>9</v>
      </c>
      <c r="D129" s="46">
        <v>865</v>
      </c>
      <c r="E129" s="4"/>
      <c r="F129" s="4">
        <f>SUM(D129*E129)</f>
        <v>0</v>
      </c>
      <c r="G129" s="3"/>
    </row>
    <row r="130" spans="1:7" ht="12.75">
      <c r="A130" s="5"/>
      <c r="B130" s="36"/>
      <c r="C130" s="6"/>
      <c r="D130" s="47"/>
      <c r="E130" s="3"/>
      <c r="F130" s="3"/>
      <c r="G130" s="3"/>
    </row>
    <row r="131" spans="1:7" ht="15" customHeight="1">
      <c r="A131" s="5"/>
      <c r="B131" s="36"/>
      <c r="C131" s="6"/>
      <c r="D131" s="14"/>
      <c r="E131" s="3"/>
      <c r="F131" s="3"/>
      <c r="G131" s="3"/>
    </row>
    <row r="132" spans="1:7" ht="14.25" customHeight="1">
      <c r="A132" s="30"/>
      <c r="B132" s="37" t="s">
        <v>12</v>
      </c>
      <c r="C132" s="31"/>
      <c r="D132" s="32"/>
      <c r="E132" s="33"/>
      <c r="F132" s="52">
        <f>SUM(F117:F131)</f>
        <v>0</v>
      </c>
      <c r="G132" s="40"/>
    </row>
    <row r="133" spans="1:7" ht="48" customHeight="1">
      <c r="A133" s="5"/>
      <c r="B133" s="36"/>
      <c r="C133" s="6"/>
      <c r="D133" s="7"/>
      <c r="E133" s="3"/>
      <c r="F133" s="3"/>
      <c r="G133" s="3"/>
    </row>
    <row r="134" spans="1:6" ht="40.5" customHeight="1">
      <c r="A134" s="5"/>
      <c r="B134" s="36"/>
      <c r="C134" s="6"/>
      <c r="D134" s="7"/>
      <c r="E134" s="3"/>
      <c r="F134" s="3"/>
    </row>
    <row r="135" ht="13.5" customHeight="1">
      <c r="B135" s="12" t="s">
        <v>25</v>
      </c>
    </row>
    <row r="136" ht="18" customHeight="1">
      <c r="B136" s="43"/>
    </row>
    <row r="137" spans="2:5" ht="15" customHeight="1">
      <c r="B137" s="63"/>
      <c r="C137" s="63"/>
      <c r="D137" s="63"/>
      <c r="E137" s="63"/>
    </row>
    <row r="138" spans="3:5" ht="13.5" customHeight="1">
      <c r="C138" s="6"/>
      <c r="D138" s="7"/>
      <c r="E138" s="3"/>
    </row>
    <row r="139" spans="3:5" ht="13.5" customHeight="1">
      <c r="C139" s="6"/>
      <c r="D139" s="7"/>
      <c r="E139" s="3"/>
    </row>
    <row r="140" spans="2:5" ht="13.5" customHeight="1">
      <c r="B140" s="15"/>
      <c r="C140" s="6"/>
      <c r="D140" s="7"/>
      <c r="E140" s="3"/>
    </row>
    <row r="141" spans="2:5" ht="13.5" customHeight="1">
      <c r="B141" s="15"/>
      <c r="C141" s="6"/>
      <c r="D141" s="7"/>
      <c r="E141" s="3"/>
    </row>
    <row r="142" spans="2:5" ht="13.5" customHeight="1">
      <c r="B142" s="15"/>
      <c r="C142" s="6"/>
      <c r="D142" s="7"/>
      <c r="E142" s="3"/>
    </row>
    <row r="143" ht="12.75">
      <c r="B143" s="13"/>
    </row>
    <row r="144" ht="32.25" customHeight="1">
      <c r="B144" s="11" t="s">
        <v>18</v>
      </c>
    </row>
    <row r="145" spans="1:6" ht="12.75">
      <c r="A145" s="2" t="s">
        <v>1</v>
      </c>
      <c r="B145" s="11" t="s">
        <v>2</v>
      </c>
      <c r="F145" s="54">
        <f>F87</f>
        <v>0</v>
      </c>
    </row>
    <row r="147" spans="1:6" ht="12.75">
      <c r="A147" s="2" t="s">
        <v>3</v>
      </c>
      <c r="B147" s="11" t="s">
        <v>4</v>
      </c>
      <c r="F147" s="54">
        <f>F112</f>
        <v>0</v>
      </c>
    </row>
    <row r="149" spans="1:6" ht="12.75">
      <c r="A149" s="2" t="s">
        <v>5</v>
      </c>
      <c r="B149" s="11" t="s">
        <v>6</v>
      </c>
      <c r="F149" s="54">
        <f>F132</f>
        <v>0</v>
      </c>
    </row>
    <row r="151" spans="1:7" ht="12.75">
      <c r="A151" s="16"/>
      <c r="B151" s="17" t="s">
        <v>12</v>
      </c>
      <c r="C151" s="18"/>
      <c r="D151" s="19"/>
      <c r="E151" s="20"/>
      <c r="F151" s="55">
        <f>SUM(F145:F150)</f>
        <v>0</v>
      </c>
      <c r="G151" s="41"/>
    </row>
    <row r="152" spans="1:6" ht="13.5" thickBot="1">
      <c r="A152" s="21"/>
      <c r="B152" s="22" t="s">
        <v>26</v>
      </c>
      <c r="C152" s="23"/>
      <c r="D152" s="24"/>
      <c r="E152" s="25"/>
      <c r="F152" s="55">
        <f>F151*0.25</f>
        <v>0</v>
      </c>
    </row>
    <row r="153" spans="1:6" ht="13.5" thickBot="1">
      <c r="A153" s="26"/>
      <c r="B153" s="45" t="s">
        <v>28</v>
      </c>
      <c r="C153" s="27"/>
      <c r="D153" s="28"/>
      <c r="E153" s="29"/>
      <c r="F153" s="56">
        <f>SUM(F151:F152)</f>
        <v>0</v>
      </c>
    </row>
  </sheetData>
  <sheetProtection/>
  <mergeCells count="14">
    <mergeCell ref="B29:E29"/>
    <mergeCell ref="B56:E56"/>
    <mergeCell ref="B26:F26"/>
    <mergeCell ref="B27:C27"/>
    <mergeCell ref="C1:E1"/>
    <mergeCell ref="C2:E2"/>
    <mergeCell ref="C3:E3"/>
    <mergeCell ref="C4:E4"/>
    <mergeCell ref="B137:E137"/>
    <mergeCell ref="B28:D28"/>
    <mergeCell ref="B13:D13"/>
    <mergeCell ref="B25:C25"/>
    <mergeCell ref="B19:D19"/>
    <mergeCell ref="B15:D15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4" manualBreakCount="4">
    <brk id="77" max="255" man="1"/>
    <brk id="87" max="5" man="1"/>
    <brk id="113" max="5" man="1"/>
    <brk id="13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Windows korisnik</cp:lastModifiedBy>
  <cp:lastPrinted>2017-02-13T09:42:00Z</cp:lastPrinted>
  <dcterms:created xsi:type="dcterms:W3CDTF">2000-10-31T16:08:00Z</dcterms:created>
  <dcterms:modified xsi:type="dcterms:W3CDTF">2021-01-24T16:31:41Z</dcterms:modified>
  <cp:category/>
  <cp:version/>
  <cp:contentType/>
  <cp:contentStatus/>
</cp:coreProperties>
</file>