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Troškovnik" sheetId="8" r:id="rId1"/>
  </sheets>
  <definedNames>
    <definedName name="_xlnm.Print_Area" localSheetId="0">Troškovnik!$A$1:$F$24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8" l="1"/>
  <c r="F17" i="8" l="1"/>
  <c r="F16" i="8"/>
  <c r="F15" i="8" l="1"/>
  <c r="F9" i="8" l="1"/>
  <c r="F14" i="8" l="1"/>
  <c r="F13" i="8"/>
  <c r="F12" i="8"/>
  <c r="F11" i="8"/>
  <c r="F10" i="8"/>
  <c r="F8" i="8"/>
  <c r="F7" i="8"/>
  <c r="F6" i="8"/>
  <c r="F5" i="8"/>
  <c r="E20" i="8" l="1"/>
  <c r="E21" i="8" s="1"/>
  <c r="E22" i="8" s="1"/>
</calcChain>
</file>

<file path=xl/sharedStrings.xml><?xml version="1.0" encoding="utf-8"?>
<sst xmlns="http://schemas.openxmlformats.org/spreadsheetml/2006/main" count="46" uniqueCount="30">
  <si>
    <t>R.b.</t>
  </si>
  <si>
    <t>Naziv</t>
  </si>
  <si>
    <t>Količina</t>
  </si>
  <si>
    <t>Jedinica
mjere</t>
  </si>
  <si>
    <t>Jedinična
cijena</t>
  </si>
  <si>
    <t>UKUPNO (HRK)</t>
  </si>
  <si>
    <t>PDV (25%)</t>
  </si>
  <si>
    <t>SVEUKUPNO (HRK)</t>
  </si>
  <si>
    <t>kom</t>
  </si>
  <si>
    <t xml:space="preserve">Omekšivač vode 8 litara 2 ventila 3/8. U cijenu je potebno uključiti montažu i puštanje u rad te priključni set za montažu. </t>
  </si>
  <si>
    <t xml:space="preserve">Viseća zidna vitrina zatvorena kliznim vratima 1500*400*600h mm, 2 klizna vrata, središnja polica, materijal izrade AISI 304. U cijenu je potrebno uključiti montažu. </t>
  </si>
  <si>
    <t>POTPIS I OVJERA PONUDITELJA</t>
  </si>
  <si>
    <t>DATUM I MJESTO</t>
  </si>
  <si>
    <t xml:space="preserve">Regulator (tristorski C2.5) brzine ventilatora nape. U cijenu je potrebno uključiti montažu i puštanje u rad. </t>
  </si>
  <si>
    <t>Hladnjak 670 litara, dimenzije 730*805*2065 h mm, kapacitet 670 litara, temperaturni raspon 0 do +8 C, snaga/napon: 220w/230V. Kompletno izrađen od inox materijala osim vanjskog stražnjeg poklopca, ventilirano hlađenje, digitalni termostat za prikaz i regulaciju temperatura, vrata s bravicom, 3 police GN 2/1 650*530 mm, dimenzije komore 610*700*1540h mm</t>
  </si>
  <si>
    <t>Napa zidna inox  2500*700*450h mm. Veličina otvora za priključak ventilacije fi 315 mm. Dimenzije: 2500*700*450h mm. Labirint filteri (odvojivi, perivi u perilici posuđa), materijal izrade nape i filtera AISI 304. U cijenu potrebno uključiti montažu i puštanje u rad na pripremljeni ventilacijski otvor.</t>
  </si>
  <si>
    <t>Postolje za perilicu posuđa 600*700*600 mm, materijal izrade:AISI 304, zaštita zida 6 cm, nogice s regulacijom visine +/-5 cm.</t>
  </si>
  <si>
    <t xml:space="preserve">Ventilator fi 315, napon: 220 - 240 V/50 Hz, snaga: 300 W, brzina 1740-2450 rpm, protok zraka 1740 do 2300 m3/h. U cijenu je potrebno uključiti montažu i puštanje u rad na pripremljeni ventilacijski otvor. </t>
  </si>
  <si>
    <t xml:space="preserve">Štednjak 6 plamenika i električna pečnica dimenzije 1200*700*900h mm, snaga plemenika:  3*3,5 kW+3*6kW, lonci fi 120 do fi 300 mm, snaga pećnice  3000W/230V, materijal izrade inox 403 kućište/304 ploča kuhala, sigurnosni termostat. Ako se plamen gasi, gasi se dotok plina. Pečnica s ventilatorom, 4 vodilice za plehove GN 1/1, razmak između vodilica  75 mm, nogice s regulacijom visine +/-5 cm. U cijenu je potrebno uključiti plinsko priključno crijevo i puštanje u rad na pripremljenu plinsku instalaciju. </t>
  </si>
  <si>
    <t xml:space="preserve">Roštilj plinski samostojeći, ploča krom glatka modular, dimenzije: 800*700*850 mm, glatka grijana ploha, snaga uređaja  12 kW, napajanje: prilagodljivo - prirodni plin ili plin iz boce,  2 plinska plamenika i regulatora, otvoreno postolje. U cijenu je potrebno uključiti i pruključno crijevo te puštanje u rad na pripremljenu plinsku instalaciju. </t>
  </si>
  <si>
    <r>
      <t>Friteza električna 2x8 litara; dimenzije  545*410*350 mm,  snaga  7 kW, napajanje: 220 -240 V, raspon temperature  50-190</t>
    </r>
    <r>
      <rPr>
        <sz val="9"/>
        <color theme="1"/>
        <rFont val="Calibri"/>
        <family val="2"/>
        <charset val="238"/>
      </rPr>
      <t>°</t>
    </r>
    <r>
      <rPr>
        <sz val="9"/>
        <color theme="1"/>
        <rFont val="Arial"/>
        <family val="2"/>
        <charset val="238"/>
      </rPr>
      <t>C, kapacitet 8+8 litara</t>
    </r>
  </si>
  <si>
    <t xml:space="preserve">Slavina s tušem  100 cm, varijabilno. Stojeća slavnina s jednom rupom, tuš otporan na viskokotlačni protok vode, plastični omot tuša, podesivi potporni stup po visini, nosač za montiranje na zid uz mogućnost proizvoljne duljine, spoj na priključak 1/2, potrebna rupa za montažu na površinu fi 30mm, domet vodenog mlaza 280 mm. U cijenu je potrebno uključiti i montažu na pripremljeni priključak vode. </t>
  </si>
  <si>
    <t xml:space="preserve">Radni stol s kliznim vratima zatvoreni  1970*700*850h mm,  2 klizna vrata, središnja polica, materijal izrade: AISI 304, visina zaštite zida:  6 cm, nogice s regulacijom visine +/-5 cm. </t>
  </si>
  <si>
    <t xml:space="preserve">Radni stol s kliznim vratima zatvoreni 1150*700*850h mm, 2 klizna vrata, središnja polica, materijal izrade: AISI 304, visina zaštite zida: 6 cm, nogice s regulacijom visine +/-5 cm. </t>
  </si>
  <si>
    <t>Perilica suđa dimenzija: 572*630*814 h mm, potrošnja AC230V (KW) 3,55, veličina košare (mm) 500*500, visina otvora (mm) 35 mm, ruke za pranje: gornja za pranje i ispiranje, donja za pranje i ispiranje, količina pranja po satu 30-40 košara, ciklus pranja 90 - 120 sec, potrošnja vode po ciklusu 2 l, ukupna snaga (W) 3550, kapacitet bojlera (LT.) 5, pritisak pranja (KPA) 200-500. U cijenu je potrebno uključiti montažu i puštanje u rad.</t>
  </si>
  <si>
    <t xml:space="preserve">Sudoper sa 2 korita 1900*700*850 h mm - zaštita zida 60 mm, veličina korita  500*500*300 h mm, korita s desne strane, vodeni rub protiv preljevanja, podna polica, materijal izrade AISI 304, nogice s regulacijom visine +/-5 cm. U cijenu je potrebno uključiti dupli PVC sifon. </t>
  </si>
  <si>
    <t>Radni stol inox sa zaštitom zida i podnom policom 1000*700*850 mm, materijal izrade: AISI 304, visina zaštite zida 6 cm, nogice s regulacijom visine +/-5cm. Priručni radni stol za odlaganje posuđa.</t>
  </si>
  <si>
    <t>Ukupna cijena</t>
  </si>
  <si>
    <t>Troškovnik: Predmet nabave: Opremanje kuhinje u društvenom domu u Beletincu – Evidencijski broj nabave JN 06-2021, CPV 45421151-7</t>
  </si>
  <si>
    <t>Dozator deterđženta s regulacijom   0-3L/H - profesionalni uređaj za precizno doziranje sredstava za pranje. U cijenu je potrebno uključiti montažu i puštanje u rad.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</si>
</sst>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n&quot;"/>
    <numFmt numFmtId="165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DC6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" fontId="4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65" fontId="2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4" borderId="0" xfId="0" applyFill="1"/>
    <xf numFmtId="1" fontId="7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164" fontId="1" fillId="2" borderId="13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164" fontId="5" fillId="2" borderId="2" xfId="0" applyNumberFormat="1" applyFont="1" applyFill="1" applyBorder="1" applyAlignment="1">
      <alignment horizontal="right" vertical="center" wrapText="1"/>
    </xf>
    <xf numFmtId="164" fontId="5" fillId="2" borderId="8" xfId="0" applyNumberFormat="1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164" fontId="1" fillId="2" borderId="10" xfId="0" applyNumberFormat="1" applyFont="1" applyFill="1" applyBorder="1" applyAlignment="1">
      <alignment horizontal="right" vertical="center" wrapText="1"/>
    </xf>
    <xf numFmtId="164" fontId="1" fillId="2" borderId="1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view="pageBreakPreview" zoomScaleNormal="100" zoomScaleSheetLayoutView="100" workbookViewId="0">
      <selection activeCell="P6" sqref="P6"/>
    </sheetView>
  </sheetViews>
  <sheetFormatPr defaultRowHeight="34.5" customHeight="1" x14ac:dyDescent="0.25"/>
  <cols>
    <col min="2" max="2" width="32" customWidth="1"/>
    <col min="5" max="5" width="15.42578125" customWidth="1"/>
    <col min="6" max="6" width="16.5703125" customWidth="1"/>
  </cols>
  <sheetData>
    <row r="1" spans="1:12" ht="45.75" customHeight="1" thickBot="1" x14ac:dyDescent="0.3">
      <c r="A1" s="30" t="s">
        <v>28</v>
      </c>
      <c r="B1" s="30"/>
      <c r="C1" s="30"/>
      <c r="D1" s="30"/>
      <c r="E1" s="30"/>
      <c r="F1" s="30"/>
    </row>
    <row r="2" spans="1:12" ht="34.5" customHeight="1" thickBot="1" x14ac:dyDescent="0.3">
      <c r="A2" s="3" t="s">
        <v>0</v>
      </c>
      <c r="B2" s="4" t="s">
        <v>1</v>
      </c>
      <c r="C2" s="5" t="s">
        <v>2</v>
      </c>
      <c r="D2" s="6" t="s">
        <v>3</v>
      </c>
      <c r="E2" s="6" t="s">
        <v>4</v>
      </c>
      <c r="F2" s="6" t="s">
        <v>27</v>
      </c>
    </row>
    <row r="3" spans="1:12" ht="104.25" customHeight="1" thickTop="1" thickBot="1" x14ac:dyDescent="0.3">
      <c r="A3" s="7">
        <v>1</v>
      </c>
      <c r="B3" s="8" t="s">
        <v>25</v>
      </c>
      <c r="C3" s="15">
        <v>1</v>
      </c>
      <c r="D3" s="16" t="s">
        <v>8</v>
      </c>
      <c r="E3" s="17"/>
      <c r="F3" s="17">
        <v>0</v>
      </c>
      <c r="L3" s="14"/>
    </row>
    <row r="4" spans="1:12" ht="156" customHeight="1" thickBot="1" x14ac:dyDescent="0.3">
      <c r="A4" s="9">
        <v>2</v>
      </c>
      <c r="B4" s="10" t="s">
        <v>24</v>
      </c>
      <c r="C4" s="18">
        <v>1</v>
      </c>
      <c r="D4" s="19" t="s">
        <v>8</v>
      </c>
      <c r="E4" s="20"/>
      <c r="F4" s="20">
        <v>0</v>
      </c>
    </row>
    <row r="5" spans="1:12" ht="48.75" thickBot="1" x14ac:dyDescent="0.3">
      <c r="A5" s="9">
        <v>3</v>
      </c>
      <c r="B5" s="11" t="s">
        <v>9</v>
      </c>
      <c r="C5" s="18">
        <v>1</v>
      </c>
      <c r="D5" s="19" t="s">
        <v>8</v>
      </c>
      <c r="E5" s="20"/>
      <c r="F5" s="20">
        <f t="shared" ref="F5:F9" si="0">E5*C5</f>
        <v>0</v>
      </c>
    </row>
    <row r="6" spans="1:12" ht="63" customHeight="1" thickBot="1" x14ac:dyDescent="0.3">
      <c r="A6" s="9">
        <v>4</v>
      </c>
      <c r="B6" s="10" t="s">
        <v>29</v>
      </c>
      <c r="C6" s="18">
        <v>1</v>
      </c>
      <c r="D6" s="19" t="s">
        <v>8</v>
      </c>
      <c r="E6" s="20"/>
      <c r="F6" s="20">
        <f t="shared" si="0"/>
        <v>0</v>
      </c>
    </row>
    <row r="7" spans="1:12" ht="61.5" customHeight="1" thickBot="1" x14ac:dyDescent="0.3">
      <c r="A7" s="9">
        <v>5</v>
      </c>
      <c r="B7" s="10" t="s">
        <v>16</v>
      </c>
      <c r="C7" s="18">
        <v>1</v>
      </c>
      <c r="D7" s="19" t="s">
        <v>8</v>
      </c>
      <c r="E7" s="20"/>
      <c r="F7" s="20">
        <f t="shared" si="0"/>
        <v>0</v>
      </c>
    </row>
    <row r="8" spans="1:12" ht="89.25" customHeight="1" thickBot="1" x14ac:dyDescent="0.3">
      <c r="A8" s="9">
        <v>6</v>
      </c>
      <c r="B8" s="10" t="s">
        <v>26</v>
      </c>
      <c r="C8" s="18">
        <v>1</v>
      </c>
      <c r="D8" s="19" t="s">
        <v>8</v>
      </c>
      <c r="E8" s="20"/>
      <c r="F8" s="20">
        <f t="shared" si="0"/>
        <v>0</v>
      </c>
    </row>
    <row r="9" spans="1:12" ht="134.25" customHeight="1" thickBot="1" x14ac:dyDescent="0.3">
      <c r="A9" s="9">
        <v>7</v>
      </c>
      <c r="B9" s="10" t="s">
        <v>14</v>
      </c>
      <c r="C9" s="18">
        <v>1</v>
      </c>
      <c r="D9" s="19" t="s">
        <v>8</v>
      </c>
      <c r="E9" s="20"/>
      <c r="F9" s="20">
        <f t="shared" si="0"/>
        <v>0</v>
      </c>
    </row>
    <row r="10" spans="1:12" ht="114" customHeight="1" thickBot="1" x14ac:dyDescent="0.3">
      <c r="A10" s="9">
        <v>8</v>
      </c>
      <c r="B10" s="10" t="s">
        <v>15</v>
      </c>
      <c r="C10" s="18">
        <v>1</v>
      </c>
      <c r="D10" s="19" t="s">
        <v>8</v>
      </c>
      <c r="E10" s="21"/>
      <c r="F10" s="21">
        <f t="shared" ref="F10:F18" si="1">C10*E10</f>
        <v>0</v>
      </c>
    </row>
    <row r="11" spans="1:12" ht="81.75" customHeight="1" thickBot="1" x14ac:dyDescent="0.3">
      <c r="A11" s="9">
        <v>9</v>
      </c>
      <c r="B11" s="10" t="s">
        <v>17</v>
      </c>
      <c r="C11" s="18">
        <v>1</v>
      </c>
      <c r="D11" s="19" t="s">
        <v>8</v>
      </c>
      <c r="E11" s="21"/>
      <c r="F11" s="21">
        <f t="shared" si="1"/>
        <v>0</v>
      </c>
    </row>
    <row r="12" spans="1:12" ht="60" customHeight="1" thickBot="1" x14ac:dyDescent="0.3">
      <c r="A12" s="9">
        <v>10</v>
      </c>
      <c r="B12" s="10" t="s">
        <v>13</v>
      </c>
      <c r="C12" s="18">
        <v>1</v>
      </c>
      <c r="D12" s="19" t="s">
        <v>8</v>
      </c>
      <c r="E12" s="21"/>
      <c r="F12" s="21">
        <f t="shared" si="1"/>
        <v>0</v>
      </c>
    </row>
    <row r="13" spans="1:12" ht="60.75" thickBot="1" x14ac:dyDescent="0.3">
      <c r="A13" s="9">
        <v>11</v>
      </c>
      <c r="B13" s="10" t="s">
        <v>10</v>
      </c>
      <c r="C13" s="18">
        <v>1</v>
      </c>
      <c r="D13" s="19" t="s">
        <v>8</v>
      </c>
      <c r="E13" s="21"/>
      <c r="F13" s="21">
        <f t="shared" si="1"/>
        <v>0</v>
      </c>
    </row>
    <row r="14" spans="1:12" ht="60.75" thickBot="1" x14ac:dyDescent="0.3">
      <c r="A14" s="9">
        <v>12</v>
      </c>
      <c r="B14" s="10" t="s">
        <v>22</v>
      </c>
      <c r="C14" s="18">
        <v>1</v>
      </c>
      <c r="D14" s="19" t="s">
        <v>8</v>
      </c>
      <c r="E14" s="21"/>
      <c r="F14" s="21">
        <f t="shared" si="1"/>
        <v>0</v>
      </c>
    </row>
    <row r="15" spans="1:12" ht="73.5" customHeight="1" thickBot="1" x14ac:dyDescent="0.3">
      <c r="A15" s="9">
        <v>13</v>
      </c>
      <c r="B15" s="10" t="s">
        <v>23</v>
      </c>
      <c r="C15" s="18">
        <v>1</v>
      </c>
      <c r="D15" s="19" t="s">
        <v>8</v>
      </c>
      <c r="E15" s="21"/>
      <c r="F15" s="21">
        <f t="shared" si="1"/>
        <v>0</v>
      </c>
    </row>
    <row r="16" spans="1:12" ht="180.75" customHeight="1" thickBot="1" x14ac:dyDescent="0.3">
      <c r="A16" s="9">
        <v>14</v>
      </c>
      <c r="B16" s="10" t="s">
        <v>18</v>
      </c>
      <c r="C16" s="18">
        <v>1</v>
      </c>
      <c r="D16" s="19" t="s">
        <v>8</v>
      </c>
      <c r="E16" s="21"/>
      <c r="F16" s="21">
        <f t="shared" si="1"/>
        <v>0</v>
      </c>
    </row>
    <row r="17" spans="1:9" ht="120" customHeight="1" thickBot="1" x14ac:dyDescent="0.3">
      <c r="A17" s="9">
        <v>15</v>
      </c>
      <c r="B17" s="10" t="s">
        <v>19</v>
      </c>
      <c r="C17" s="18">
        <v>1</v>
      </c>
      <c r="D17" s="19" t="s">
        <v>8</v>
      </c>
      <c r="E17" s="21"/>
      <c r="F17" s="21">
        <f t="shared" si="1"/>
        <v>0</v>
      </c>
    </row>
    <row r="18" spans="1:9" ht="69" customHeight="1" thickBot="1" x14ac:dyDescent="0.3">
      <c r="A18" s="9">
        <v>16</v>
      </c>
      <c r="B18" s="10" t="s">
        <v>20</v>
      </c>
      <c r="C18" s="18">
        <v>1</v>
      </c>
      <c r="D18" s="19" t="s">
        <v>8</v>
      </c>
      <c r="E18" s="21"/>
      <c r="F18" s="21">
        <f t="shared" si="1"/>
        <v>0</v>
      </c>
    </row>
    <row r="19" spans="1:9" ht="142.5" customHeight="1" x14ac:dyDescent="0.25">
      <c r="A19" s="12">
        <v>17</v>
      </c>
      <c r="B19" s="13" t="s">
        <v>21</v>
      </c>
      <c r="C19" s="22">
        <v>1</v>
      </c>
      <c r="D19" s="23" t="s">
        <v>8</v>
      </c>
      <c r="E19" s="24"/>
      <c r="F19" s="24">
        <v>0</v>
      </c>
      <c r="I19" s="1"/>
    </row>
    <row r="20" spans="1:9" ht="34.5" customHeight="1" thickBot="1" x14ac:dyDescent="0.3">
      <c r="A20" s="31" t="s">
        <v>5</v>
      </c>
      <c r="B20" s="32"/>
      <c r="C20" s="32"/>
      <c r="D20" s="32"/>
      <c r="E20" s="33">
        <f>SUM(F3:F9)+SUM(F10:F19)</f>
        <v>0</v>
      </c>
      <c r="F20" s="34"/>
    </row>
    <row r="21" spans="1:9" ht="34.5" customHeight="1" thickBot="1" x14ac:dyDescent="0.3">
      <c r="A21" s="35" t="s">
        <v>6</v>
      </c>
      <c r="B21" s="36"/>
      <c r="C21" s="36"/>
      <c r="D21" s="36"/>
      <c r="E21" s="37">
        <f>E20*0.25</f>
        <v>0</v>
      </c>
      <c r="F21" s="38"/>
    </row>
    <row r="22" spans="1:9" ht="34.5" customHeight="1" x14ac:dyDescent="0.25">
      <c r="A22" s="26" t="s">
        <v>7</v>
      </c>
      <c r="B22" s="27"/>
      <c r="C22" s="27"/>
      <c r="D22" s="27"/>
      <c r="E22" s="28">
        <f>E20+E21</f>
        <v>0</v>
      </c>
      <c r="F22" s="29"/>
    </row>
    <row r="23" spans="1:9" ht="34.5" customHeight="1" x14ac:dyDescent="0.25">
      <c r="A23" s="39"/>
      <c r="B23" s="39"/>
      <c r="C23" s="39"/>
      <c r="D23" s="39"/>
      <c r="E23" s="39"/>
      <c r="F23" s="39"/>
    </row>
    <row r="24" spans="1:9" ht="15.75" customHeight="1" x14ac:dyDescent="0.25">
      <c r="B24" s="2" t="s">
        <v>11</v>
      </c>
      <c r="E24" s="25" t="s">
        <v>12</v>
      </c>
      <c r="F24" s="25"/>
    </row>
  </sheetData>
  <mergeCells count="9">
    <mergeCell ref="E24:F24"/>
    <mergeCell ref="A22:D22"/>
    <mergeCell ref="E22:F22"/>
    <mergeCell ref="A1:F1"/>
    <mergeCell ref="A20:D20"/>
    <mergeCell ref="E20:F20"/>
    <mergeCell ref="A21:D21"/>
    <mergeCell ref="E21:F21"/>
    <mergeCell ref="A23:F23"/>
  </mergeCells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Hrvoje Mintas</dc:creator>
  <cp:lastModifiedBy>Ivana</cp:lastModifiedBy>
  <cp:lastPrinted>2021-02-16T16:37:19Z</cp:lastPrinted>
  <dcterms:created xsi:type="dcterms:W3CDTF">2019-07-23T13:09:11Z</dcterms:created>
  <dcterms:modified xsi:type="dcterms:W3CDTF">2021-02-17T15:24:33Z</dcterms:modified>
</cp:coreProperties>
</file>