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Troškovnik" sheetId="1" r:id="rId1"/>
  </sheets>
  <definedNames>
    <definedName name="_xlnm.Print_Titles" localSheetId="0">'Troškovnik'!$1:$3</definedName>
    <definedName name="_xlnm.Print_Area" localSheetId="0">'Troškovnik'!$A$1:$G$136</definedName>
  </definedNames>
  <calcPr fullCalcOnLoad="1"/>
</workbook>
</file>

<file path=xl/sharedStrings.xml><?xml version="1.0" encoding="utf-8"?>
<sst xmlns="http://schemas.openxmlformats.org/spreadsheetml/2006/main" count="137" uniqueCount="81">
  <si>
    <t xml:space="preserve">2,00 KANALIZACIJSKI RADOVI </t>
  </si>
  <si>
    <t>3,00 SANITARIJE</t>
  </si>
  <si>
    <t>UKUPNO</t>
  </si>
  <si>
    <t>2,00 UKUPNO:</t>
  </si>
  <si>
    <t>1,00 UKUPNO:</t>
  </si>
  <si>
    <t>1,00 ZEMLJANI RADOVI</t>
  </si>
  <si>
    <t>REKAPITULACIJA - VANJSKI VODOVOD I KANALIZACIJA</t>
  </si>
  <si>
    <t>I. VANJSKI VODOVOD I KANALIZACIJA</t>
  </si>
  <si>
    <t>II. KUĆNI VODOVOD I KANALIZACIJA</t>
  </si>
  <si>
    <t>Dezinfekcija kompletne vodovodne mreže adekvatnim sredstvom za dezinfekciju prema uputstvu za dezinfekciju.</t>
  </si>
  <si>
    <t>Bakteriološka analiza uzoraka vode iz cjevovoda nakon  dezinfekcije.</t>
  </si>
  <si>
    <t>REKAPITULACIJA - KUĆNI VODOVOD I KANALIZACIJA</t>
  </si>
  <si>
    <t>SVEUKUPNA REKAPITULACIJA</t>
  </si>
  <si>
    <t>Red. br.</t>
  </si>
  <si>
    <t>Opis stavke</t>
  </si>
  <si>
    <t>Jed. mj.</t>
  </si>
  <si>
    <t>Količina</t>
  </si>
  <si>
    <t>kom</t>
  </si>
  <si>
    <t>Zatrpavanje rova materijalom od iskopa, po slojevima od 30 cm, uz istovremeno obilno močenje i nabijanje materijala ručnim nabijačima</t>
  </si>
  <si>
    <r>
      <t>m</t>
    </r>
    <r>
      <rPr>
        <vertAlign val="superscript"/>
        <sz val="10"/>
        <rFont val="Arial"/>
        <family val="2"/>
      </rPr>
      <t>3</t>
    </r>
  </si>
  <si>
    <t>Planiranje dna rova s odstupanjem ± 2.0 cm</t>
  </si>
  <si>
    <r>
      <t>m</t>
    </r>
    <r>
      <rPr>
        <vertAlign val="superscript"/>
        <sz val="10"/>
        <rFont val="Arial"/>
        <family val="2"/>
      </rPr>
      <t>2</t>
    </r>
  </si>
  <si>
    <t>m'</t>
  </si>
  <si>
    <t>Ispitivanje kanalizacije na vodonepropusnost.</t>
  </si>
  <si>
    <t>UKUPNO:</t>
  </si>
  <si>
    <t>3,00 UKUPNO:</t>
  </si>
  <si>
    <t>DN  110</t>
  </si>
  <si>
    <t>DN  50</t>
  </si>
  <si>
    <t xml:space="preserve">Ispitivanje vodovodne mreže pod tlakom od 6, 10 i 15 bara.
</t>
  </si>
  <si>
    <t>kpl</t>
  </si>
  <si>
    <t>Dobava i montaža kutnih ventila.</t>
  </si>
  <si>
    <t>a) ventil Ø 15 mm</t>
  </si>
  <si>
    <t>Dobava pijeska, ubacivanje u rov, te razastiranje  iznad  tjemena  vodovodnih cijevi u sloju debljine 15 cm.</t>
  </si>
  <si>
    <t>20x2,8 mm</t>
  </si>
  <si>
    <t>I. VANJSKA KANALIZACIJA</t>
  </si>
  <si>
    <t>a) cijev PVC</t>
  </si>
  <si>
    <t>b) fazonski komadi</t>
  </si>
  <si>
    <t>1,00 VODOVODNI RADOVI</t>
  </si>
  <si>
    <t>Dobava i montaža tvrdih PVC cijevi za vanjsku  kanalizaciju EN1401-1. Spajanje cijevi izvoditi  gumenim prstenima.</t>
  </si>
  <si>
    <t>Toalet kutije za rolo papir</t>
  </si>
  <si>
    <t>Stalak za WC-četku</t>
  </si>
  <si>
    <t>Sanitarna kanta</t>
  </si>
  <si>
    <t>Sapunara-keramička</t>
  </si>
  <si>
    <t>Držač ručnika - kromirani</t>
  </si>
  <si>
    <t>Polica (etažer) keramički</t>
  </si>
  <si>
    <t>Vješalica-dupla</t>
  </si>
  <si>
    <t>Razastiranje sitnog materijala iz iskopa oko cijevi i  iznad  tjemena kanalizacijske cijevi u sloju debljine 30 cm iznad kanalizacijskih cijevi.</t>
  </si>
  <si>
    <t>Jed. cijena (kn)</t>
  </si>
  <si>
    <t>Iznos (kn)</t>
  </si>
  <si>
    <t>Odvoz materijala preostalog od iskopa, nakon zatrpavanja rova na gradsku deponiju (do 5 km), uključivo utovar, istovar i razastiranje, odn. razastiranje po okolnom terenu u slučaju potrebe.</t>
  </si>
  <si>
    <t>Dobava i montaža stabi kompozitne PP-R 80, SDR 7,4 vodovodnih 
cijevi za tlak od 10 bara. Vodovodne cijevi isporučuju se u šipkama dužine do 4m. Sve komplet sa spojevima i njihovim spajanjem.</t>
  </si>
  <si>
    <t>25x3,5 mm</t>
  </si>
  <si>
    <t>20x2,8 mm - hladna voda</t>
  </si>
  <si>
    <t>20x2,8 mm - topla voda</t>
  </si>
  <si>
    <t>25x3,5 mm - hladna voda</t>
  </si>
  <si>
    <t>Dobava i montaža: Izolacija toplih plastičnih vodovodnih cijevi gotovim izolacijskim cijevima kao  "Armacell"  -Tubolit DG ili jednakovrijedna.
 - izolacija debljine 9mm</t>
  </si>
  <si>
    <t>DN  110 mm SN4</t>
  </si>
  <si>
    <t>Iskop kanala u zemljištu III kategorije za polaganje vodovodnih i kanalizacijskih cijevi. Dubinu iskopa izvesti prema uvidu u dubine postojeće instalacije kanalizacije, a pad kanala u projektiranom nagibu. Prosječna dubina polaganja vodovoda iznosi 1m, a  prosječna dubina kanalizacije također 1m.</t>
  </si>
  <si>
    <t>Dobava  pijeska, ubacivanje u rov, te izrada pješčane posteljice na dnu rova, u sloju debljine 10 cm ispod vodovodnih cijevi, odn. kanalizacijskih cijevi.</t>
  </si>
  <si>
    <t>DN  110 mm</t>
  </si>
  <si>
    <t xml:space="preserve">Dobava i montaža polipropilenskih kanalizacijskih cijevi visoke gustoće PP (prema DIN 8077, DIN 19560) odn. PVC cijevi  za kućnu kanalizaciju, te odgovarajućih fazonskih komada. Spajanje cijevi izvoditi usađivanjem u naglavke s gumenim prstenima. </t>
  </si>
  <si>
    <t>a) cijev PP ili PVC</t>
  </si>
  <si>
    <t>Ogledalo 800x600x5 mm</t>
  </si>
  <si>
    <t>REKONSTRUKCIJA SANITARIJA I PRATEČIH PROSTORA UZ NOGOMETNO IGRALIŠTE, DOLJAN</t>
  </si>
  <si>
    <t>Dobava i montaža ravnih propusnih ventila sa ispustom radi prevencije od smrzavanja u zimskom razdoblju HRN M.C5.262., kod ulaza u objekt.</t>
  </si>
  <si>
    <t>32x4,5 mm</t>
  </si>
  <si>
    <t>32x4,5 mm - hladna voda</t>
  </si>
  <si>
    <t xml:space="preserve">a) ventil Ø 32 mm  </t>
  </si>
  <si>
    <t>DN  75</t>
  </si>
  <si>
    <r>
      <t xml:space="preserve">Dobava i montaža podnog prolaznog sifona sa zaporom mirisa, sa odvodom promjera 50 mm, kromiranim poklopcem veličine 15x15cm i perforiranom rešetkom </t>
    </r>
    <r>
      <rPr>
        <sz val="10"/>
        <rFont val="Arial"/>
        <family val="2"/>
      </rPr>
      <t>Ø</t>
    </r>
    <r>
      <rPr>
        <sz val="10"/>
        <rFont val="Arial CE"/>
        <family val="2"/>
      </rPr>
      <t>10 cm. Sve zajedno sa priborom za montažu.</t>
    </r>
  </si>
  <si>
    <t>3</t>
  </si>
  <si>
    <t>Kanal širine 30 cm</t>
  </si>
  <si>
    <t xml:space="preserve"> </t>
  </si>
  <si>
    <t>Dobava i montaža: Izolacija hladnih vodovodnih cijevi gotovim
 izolacijskim cijevima tipa  kao "Armacell"
 -Tubolit S+ ili jednakovrijedno. 
 - izolacija debljine 4mm</t>
  </si>
  <si>
    <r>
      <t xml:space="preserve">Dobava i montaža WC ŠKOLJKE s dubokim dnom iz prvoklasne keramike. Komplet  funkcionalna izvedba sa:
- vodokotlićem sa dvostupanjskom tipkom
- daskom za sjedenje iz plastične mase bijele boje s poklopcem
- cijevima za ispiranje iz plastične mase
- priborom za brtvljenje i pričvršćenje
</t>
    </r>
    <r>
      <rPr>
        <b/>
        <sz val="10"/>
        <rFont val="Arial"/>
        <family val="2"/>
      </rPr>
      <t>NAPOMENA: Predviđen proizvod kao Laufen ili jednakovrijedno. Točan tip i dimenzije utvrditi sa projektantom unutarnjeg uređenja, odn. s investitorom.</t>
    </r>
  </si>
  <si>
    <r>
      <t xml:space="preserve">Dobava i montaža UMIVAONIKA iz keramike klase A.  Umivaonik postavljati na  ili u policu. Komplet funkcionalna izvedba sa:
- izljevnim ventilom i kromiranim sifonom Ø 32 mm
- čepom i lančićem
- pribor za brtvljenje i pričvršćenje
- stojećom baterijom za THV vodu Ø 15 mm
- približne dimenzije 1x d50cm
</t>
    </r>
    <r>
      <rPr>
        <b/>
        <sz val="10"/>
        <rFont val="Arial"/>
        <family val="2"/>
      </rPr>
      <t>NAPOMENA: Predviđen proizvod kao Laufen ili jednakovrijedno. Točan tip i dimenzije utvrditi sa projektantom unutarnjeg uređenja, odn. s investitorom.</t>
    </r>
  </si>
  <si>
    <r>
      <t xml:space="preserve">Dobava i montaža sanitarnog  pribora:
</t>
    </r>
    <r>
      <rPr>
        <b/>
        <sz val="10"/>
        <rFont val="Arial"/>
        <family val="2"/>
      </rPr>
      <t>NAPOMENA: Predviđen proizvod kao Laufen ili jednakovrijedno. Točan tip, boju i dimenzije utvrditi sa projektantom unutarnjeg uređenja, odn. s investitorom.</t>
    </r>
  </si>
  <si>
    <t>Naziv jednakovrijednog proizvoda (marka, tip, kataloška oznaka)</t>
  </si>
  <si>
    <t xml:space="preserve">UKUPNO: </t>
  </si>
  <si>
    <t>PDV 25%</t>
  </si>
  <si>
    <t>SVEUKUPNO: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</si>
</sst>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0&quot;. &quot;"/>
    <numFmt numFmtId="173" formatCode="#.##000"/>
    <numFmt numFmtId="174" formatCode="000&quot;. &quot;"/>
    <numFmt numFmtId="175" formatCode="0.0"/>
    <numFmt numFmtId="176" formatCode="00\A&quot;. &quot;"/>
    <numFmt numFmtId="177" formatCode="&quot;06. &quot;00"/>
    <numFmt numFmtId="178" formatCode="#,##0.00\ _k_n"/>
    <numFmt numFmtId="179" formatCode="&quot;02. &quot;00"/>
    <numFmt numFmtId="180" formatCode="&quot;05. &quot;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&quot;0&quot;0&quot;.&quot;"/>
    <numFmt numFmtId="187" formatCode="0&quot;.&quot;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3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6"/>
      <name val="Arial"/>
      <family val="2"/>
    </font>
    <font>
      <sz val="10"/>
      <name val="Helv"/>
      <family val="0"/>
    </font>
    <font>
      <sz val="10"/>
      <name val="CRO_Swiss_Con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175" fontId="2" fillId="33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72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2" fontId="1" fillId="0" borderId="0" xfId="0" applyNumberFormat="1" applyFont="1" applyFill="1" applyAlignment="1">
      <alignment vertical="top"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 horizontal="right"/>
    </xf>
    <xf numFmtId="173" fontId="9" fillId="0" borderId="13" xfId="0" applyNumberFormat="1" applyFont="1" applyBorder="1" applyAlignment="1">
      <alignment horizontal="center" vertical="center"/>
    </xf>
    <xf numFmtId="175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75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17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2" fontId="2" fillId="33" borderId="1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2" fillId="33" borderId="12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left" vertical="center"/>
    </xf>
    <xf numFmtId="175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175" fontId="2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5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center" wrapText="1"/>
    </xf>
    <xf numFmtId="172" fontId="1" fillId="0" borderId="0" xfId="0" applyNumberFormat="1" applyFont="1" applyFill="1" applyAlignment="1">
      <alignment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72" fontId="2" fillId="2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horizontal="right"/>
    </xf>
    <xf numFmtId="1" fontId="1" fillId="20" borderId="10" xfId="0" applyNumberFormat="1" applyFont="1" applyFill="1" applyBorder="1" applyAlignment="1">
      <alignment horizontal="right"/>
    </xf>
    <xf numFmtId="173" fontId="1" fillId="20" borderId="10" xfId="0" applyNumberFormat="1" applyFont="1" applyFill="1" applyBorder="1" applyAlignment="1">
      <alignment horizontal="right"/>
    </xf>
    <xf numFmtId="178" fontId="1" fillId="20" borderId="10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33" borderId="14" xfId="0" applyNumberFormat="1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-DOM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Zeros="0" tabSelected="1" view="pageBreakPreview" zoomScale="120" zoomScaleNormal="120" zoomScaleSheetLayoutView="120" zoomScalePageLayoutView="0" workbookViewId="0" topLeftCell="A1">
      <pane ySplit="2" topLeftCell="A117" activePane="bottomLeft" state="frozen"/>
      <selection pane="topLeft" activeCell="A1" sqref="A1"/>
      <selection pane="bottomLeft" activeCell="B97" sqref="B97"/>
    </sheetView>
  </sheetViews>
  <sheetFormatPr defaultColWidth="9.140625" defaultRowHeight="12.75"/>
  <cols>
    <col min="1" max="1" width="6.7109375" style="1" customWidth="1"/>
    <col min="2" max="2" width="38.421875" style="2" customWidth="1"/>
    <col min="3" max="3" width="22.28125" style="2" customWidth="1"/>
    <col min="4" max="4" width="8.8515625" style="3" customWidth="1"/>
    <col min="5" max="5" width="6.7109375" style="4" customWidth="1"/>
    <col min="6" max="6" width="11.7109375" style="5" customWidth="1"/>
    <col min="7" max="7" width="11.7109375" style="11" customWidth="1"/>
    <col min="8" max="8" width="59.28125" style="0" customWidth="1"/>
    <col min="11" max="11" width="77.28125" style="0" customWidth="1"/>
  </cols>
  <sheetData>
    <row r="1" spans="1:7" s="58" customFormat="1" ht="48" customHeight="1">
      <c r="A1" s="57"/>
      <c r="B1" s="145" t="s">
        <v>63</v>
      </c>
      <c r="C1" s="145"/>
      <c r="D1" s="146"/>
      <c r="E1" s="146"/>
      <c r="F1" s="146"/>
      <c r="G1" s="146"/>
    </row>
    <row r="2" spans="1:7" s="62" customFormat="1" ht="30" customHeight="1">
      <c r="A2" s="59" t="s">
        <v>13</v>
      </c>
      <c r="B2" s="60" t="s">
        <v>14</v>
      </c>
      <c r="C2" s="126" t="s">
        <v>77</v>
      </c>
      <c r="D2" s="60" t="s">
        <v>15</v>
      </c>
      <c r="E2" s="61" t="s">
        <v>16</v>
      </c>
      <c r="F2" s="73" t="s">
        <v>47</v>
      </c>
      <c r="G2" s="73" t="s">
        <v>48</v>
      </c>
    </row>
    <row r="3" spans="1:7" s="27" customFormat="1" ht="26.25" customHeight="1">
      <c r="A3" s="52"/>
      <c r="B3" s="90"/>
      <c r="C3" s="90"/>
      <c r="D3" s="53"/>
      <c r="E3" s="54"/>
      <c r="F3" s="55"/>
      <c r="G3" s="56"/>
    </row>
    <row r="4" spans="1:7" s="39" customFormat="1" ht="12.75">
      <c r="A4" s="49" t="s">
        <v>7</v>
      </c>
      <c r="B4" s="40"/>
      <c r="C4" s="40"/>
      <c r="D4" s="41"/>
      <c r="E4" s="42"/>
      <c r="F4" s="43"/>
      <c r="G4" s="44"/>
    </row>
    <row r="5" spans="1:7" s="28" customFormat="1" ht="12.75">
      <c r="A5" s="29"/>
      <c r="B5" s="30"/>
      <c r="C5" s="30"/>
      <c r="D5" s="31"/>
      <c r="E5" s="32"/>
      <c r="F5" s="33"/>
      <c r="G5" s="34"/>
    </row>
    <row r="6" spans="1:7" s="39" customFormat="1" ht="12.75">
      <c r="A6" s="49" t="s">
        <v>5</v>
      </c>
      <c r="B6" s="40"/>
      <c r="C6" s="40"/>
      <c r="D6" s="41"/>
      <c r="E6" s="42"/>
      <c r="F6" s="43"/>
      <c r="G6" s="44"/>
    </row>
    <row r="7" spans="1:7" s="39" customFormat="1" ht="12.75">
      <c r="A7" s="36"/>
      <c r="B7" s="37"/>
      <c r="C7" s="37"/>
      <c r="D7" s="35"/>
      <c r="E7" s="46"/>
      <c r="F7" s="38"/>
      <c r="G7" s="38"/>
    </row>
    <row r="8" spans="1:10" s="39" customFormat="1" ht="92.25">
      <c r="A8" s="95">
        <v>1</v>
      </c>
      <c r="B8" s="94" t="s">
        <v>57</v>
      </c>
      <c r="C8" s="94"/>
      <c r="D8" s="65" t="s">
        <v>19</v>
      </c>
      <c r="E8" s="46">
        <v>3.6</v>
      </c>
      <c r="F8" s="38"/>
      <c r="G8" s="38"/>
      <c r="H8" s="74" t="s">
        <v>71</v>
      </c>
      <c r="I8" s="46"/>
      <c r="J8" s="46"/>
    </row>
    <row r="9" spans="1:10" s="39" customFormat="1" ht="13.5" customHeight="1">
      <c r="A9" s="36"/>
      <c r="B9" s="79"/>
      <c r="C9" s="79"/>
      <c r="D9" s="65"/>
      <c r="E9" s="75"/>
      <c r="F9" s="10"/>
      <c r="G9" s="38"/>
      <c r="H9" s="64"/>
      <c r="I9" s="75"/>
      <c r="J9" s="75"/>
    </row>
    <row r="10" spans="1:8" s="39" customFormat="1" ht="15">
      <c r="A10" s="95">
        <v>2</v>
      </c>
      <c r="B10" s="94" t="s">
        <v>20</v>
      </c>
      <c r="C10" s="94"/>
      <c r="D10" s="65" t="s">
        <v>21</v>
      </c>
      <c r="E10" s="39">
        <v>3.6</v>
      </c>
      <c r="F10" s="38"/>
      <c r="G10" s="38">
        <f>E10*F10</f>
        <v>0</v>
      </c>
      <c r="H10" s="64"/>
    </row>
    <row r="11" spans="1:7" s="69" customFormat="1" ht="12.75" customHeight="1">
      <c r="A11" s="81"/>
      <c r="B11" s="82"/>
      <c r="C11" s="82"/>
      <c r="D11" s="80"/>
      <c r="E11" s="83"/>
      <c r="F11" s="76"/>
      <c r="G11" s="10"/>
    </row>
    <row r="12" spans="1:10" s="39" customFormat="1" ht="53.25" customHeight="1">
      <c r="A12" s="95">
        <v>3</v>
      </c>
      <c r="B12" s="94" t="s">
        <v>58</v>
      </c>
      <c r="C12" s="94"/>
      <c r="D12" s="65" t="s">
        <v>19</v>
      </c>
      <c r="E12" s="46">
        <v>0.36</v>
      </c>
      <c r="F12" s="38"/>
      <c r="G12" s="38" t="s">
        <v>72</v>
      </c>
      <c r="H12" s="64"/>
      <c r="I12" s="46"/>
      <c r="J12" s="46"/>
    </row>
    <row r="13" spans="1:8" s="39" customFormat="1" ht="12.75">
      <c r="A13" s="36"/>
      <c r="B13" s="37"/>
      <c r="C13" s="37"/>
      <c r="D13" s="65"/>
      <c r="F13" s="10"/>
      <c r="G13" s="10"/>
      <c r="H13" s="64"/>
    </row>
    <row r="14" spans="1:9" s="39" customFormat="1" ht="39">
      <c r="A14" s="95">
        <v>4</v>
      </c>
      <c r="B14" s="94" t="s">
        <v>32</v>
      </c>
      <c r="C14" s="94"/>
      <c r="D14" s="65" t="s">
        <v>19</v>
      </c>
      <c r="E14" s="77">
        <v>0.54</v>
      </c>
      <c r="F14" s="38"/>
      <c r="G14" s="38">
        <f>F14*E14</f>
        <v>0</v>
      </c>
      <c r="H14" s="64"/>
      <c r="I14" s="77"/>
    </row>
    <row r="15" spans="1:8" s="39" customFormat="1" ht="12.75">
      <c r="A15" s="68"/>
      <c r="B15" s="37"/>
      <c r="C15" s="37"/>
      <c r="D15" s="65"/>
      <c r="F15" s="10"/>
      <c r="G15" s="10"/>
      <c r="H15" s="64"/>
    </row>
    <row r="16" spans="1:9" s="39" customFormat="1" ht="52.5">
      <c r="A16" s="95">
        <v>5</v>
      </c>
      <c r="B16" s="94" t="s">
        <v>46</v>
      </c>
      <c r="C16" s="94"/>
      <c r="D16" s="65" t="s">
        <v>19</v>
      </c>
      <c r="E16" s="77">
        <v>1.08</v>
      </c>
      <c r="F16" s="10"/>
      <c r="G16" s="38">
        <f>F16*E16</f>
        <v>0</v>
      </c>
      <c r="H16" s="64"/>
      <c r="I16" s="77"/>
    </row>
    <row r="17" spans="1:8" s="39" customFormat="1" ht="12.75">
      <c r="A17" s="36"/>
      <c r="B17" s="37"/>
      <c r="C17" s="37"/>
      <c r="D17" s="65"/>
      <c r="E17" s="46"/>
      <c r="F17" s="10"/>
      <c r="G17" s="38"/>
      <c r="H17" s="64"/>
    </row>
    <row r="18" spans="1:10" s="39" customFormat="1" ht="52.5">
      <c r="A18" s="95">
        <v>6</v>
      </c>
      <c r="B18" s="94" t="s">
        <v>18</v>
      </c>
      <c r="C18" s="94"/>
      <c r="D18" s="65" t="s">
        <v>19</v>
      </c>
      <c r="E18" s="77">
        <f>E8-E12-E14-E16</f>
        <v>1.62</v>
      </c>
      <c r="F18" s="38"/>
      <c r="G18" s="38">
        <f>F18*E18</f>
        <v>0</v>
      </c>
      <c r="H18" s="64"/>
      <c r="I18" s="46"/>
      <c r="J18" s="46"/>
    </row>
    <row r="19" spans="1:10" s="39" customFormat="1" ht="12.75">
      <c r="A19" s="68"/>
      <c r="B19" s="37"/>
      <c r="C19" s="37"/>
      <c r="D19" s="65"/>
      <c r="F19" s="38"/>
      <c r="G19" s="38"/>
      <c r="H19" s="64"/>
      <c r="I19" s="46"/>
      <c r="J19" s="46"/>
    </row>
    <row r="20" spans="1:10" s="39" customFormat="1" ht="66">
      <c r="A20" s="95">
        <v>7</v>
      </c>
      <c r="B20" s="94" t="s">
        <v>49</v>
      </c>
      <c r="C20" s="94"/>
      <c r="D20" s="65" t="s">
        <v>19</v>
      </c>
      <c r="E20" s="77">
        <v>0.9</v>
      </c>
      <c r="F20" s="38"/>
      <c r="G20" s="38"/>
      <c r="H20" s="64"/>
      <c r="I20" s="46"/>
      <c r="J20" s="46"/>
    </row>
    <row r="21" spans="1:10" s="39" customFormat="1" ht="12.75">
      <c r="A21" s="68"/>
      <c r="B21" s="37"/>
      <c r="C21" s="37"/>
      <c r="D21" s="65"/>
      <c r="E21" s="46"/>
      <c r="F21" s="38"/>
      <c r="G21" s="38"/>
      <c r="H21" s="64"/>
      <c r="I21" s="46"/>
      <c r="J21" s="46"/>
    </row>
    <row r="22" spans="1:7" s="6" customFormat="1" ht="21" customHeight="1">
      <c r="A22" s="139" t="s">
        <v>4</v>
      </c>
      <c r="B22" s="140"/>
      <c r="C22" s="140"/>
      <c r="D22" s="140"/>
      <c r="E22" s="140"/>
      <c r="F22" s="140"/>
      <c r="G22" s="141"/>
    </row>
    <row r="23" spans="1:7" s="6" customFormat="1" ht="21" customHeight="1">
      <c r="A23" s="139" t="s">
        <v>0</v>
      </c>
      <c r="B23" s="140"/>
      <c r="C23" s="140"/>
      <c r="D23" s="140"/>
      <c r="E23" s="140"/>
      <c r="F23" s="140"/>
      <c r="G23" s="141"/>
    </row>
    <row r="24" spans="1:7" s="25" customFormat="1" ht="12.75">
      <c r="A24" s="66"/>
      <c r="B24" s="13"/>
      <c r="C24" s="13"/>
      <c r="D24" s="14"/>
      <c r="E24" s="45"/>
      <c r="F24" s="15"/>
      <c r="G24" s="17"/>
    </row>
    <row r="25" spans="1:7" s="25" customFormat="1" ht="43.5" customHeight="1">
      <c r="A25" s="95">
        <v>1</v>
      </c>
      <c r="B25" s="97" t="s">
        <v>38</v>
      </c>
      <c r="C25" s="97"/>
      <c r="D25" s="24"/>
      <c r="E25" s="47"/>
      <c r="F25" s="10"/>
      <c r="G25" s="38">
        <f>F25*E25</f>
        <v>0</v>
      </c>
    </row>
    <row r="26" spans="1:7" s="25" customFormat="1" ht="12.75">
      <c r="A26" s="16"/>
      <c r="B26" s="98" t="s">
        <v>35</v>
      </c>
      <c r="C26" s="98"/>
      <c r="D26" s="24"/>
      <c r="E26" s="47"/>
      <c r="F26" s="10"/>
      <c r="G26" s="38">
        <f>F26*E26</f>
        <v>0</v>
      </c>
    </row>
    <row r="27" spans="1:7" s="25" customFormat="1" ht="12.75">
      <c r="A27" s="16"/>
      <c r="B27" s="99" t="s">
        <v>56</v>
      </c>
      <c r="C27" s="99"/>
      <c r="D27" s="24" t="s">
        <v>22</v>
      </c>
      <c r="E27" s="47">
        <v>15</v>
      </c>
      <c r="F27" s="10"/>
      <c r="G27" s="38">
        <f>F27*E27</f>
        <v>0</v>
      </c>
    </row>
    <row r="28" spans="1:7" s="25" customFormat="1" ht="12.75">
      <c r="A28" s="16"/>
      <c r="B28" s="92"/>
      <c r="C28" s="92"/>
      <c r="D28" s="24"/>
      <c r="E28" s="47"/>
      <c r="F28" s="10"/>
      <c r="G28" s="38"/>
    </row>
    <row r="29" spans="1:7" s="25" customFormat="1" ht="12.75">
      <c r="A29" s="16"/>
      <c r="B29" s="98" t="s">
        <v>36</v>
      </c>
      <c r="C29" s="98"/>
      <c r="D29" s="24"/>
      <c r="E29" s="47"/>
      <c r="F29" s="10"/>
      <c r="G29" s="38">
        <f>F29*E29</f>
        <v>0</v>
      </c>
    </row>
    <row r="30" spans="1:7" s="25" customFormat="1" ht="12.75">
      <c r="A30" s="16"/>
      <c r="B30" s="99" t="s">
        <v>59</v>
      </c>
      <c r="C30" s="99"/>
      <c r="D30" s="24" t="s">
        <v>17</v>
      </c>
      <c r="E30" s="84">
        <v>6</v>
      </c>
      <c r="F30" s="10"/>
      <c r="G30" s="10">
        <f>E30*F30</f>
        <v>0</v>
      </c>
    </row>
    <row r="31" spans="1:7" s="25" customFormat="1" ht="12.75">
      <c r="A31" s="16"/>
      <c r="B31" s="92"/>
      <c r="C31" s="92"/>
      <c r="D31" s="24"/>
      <c r="E31" s="47"/>
      <c r="F31" s="10"/>
      <c r="G31" s="10"/>
    </row>
    <row r="32" spans="1:7" s="25" customFormat="1" ht="12.75">
      <c r="A32" s="95">
        <v>2</v>
      </c>
      <c r="B32" s="99" t="s">
        <v>23</v>
      </c>
      <c r="C32" s="99"/>
      <c r="D32" s="24" t="s">
        <v>29</v>
      </c>
      <c r="E32" s="47">
        <v>1</v>
      </c>
      <c r="F32" s="10"/>
      <c r="G32" s="38">
        <f>F32*E32</f>
        <v>0</v>
      </c>
    </row>
    <row r="33" spans="1:7" s="25" customFormat="1" ht="12.75">
      <c r="A33" s="100"/>
      <c r="B33" s="92"/>
      <c r="C33" s="92"/>
      <c r="D33" s="24"/>
      <c r="E33" s="47"/>
      <c r="F33" s="10"/>
      <c r="G33" s="10"/>
    </row>
    <row r="34" spans="1:7" s="6" customFormat="1" ht="21" customHeight="1">
      <c r="A34" s="139" t="s">
        <v>3</v>
      </c>
      <c r="B34" s="140"/>
      <c r="C34" s="140"/>
      <c r="D34" s="140"/>
      <c r="E34" s="140"/>
      <c r="F34" s="140"/>
      <c r="G34" s="141"/>
    </row>
    <row r="35" spans="1:7" s="6" customFormat="1" ht="19.5" customHeight="1">
      <c r="A35" s="139" t="s">
        <v>6</v>
      </c>
      <c r="B35" s="140"/>
      <c r="C35" s="140"/>
      <c r="D35" s="140"/>
      <c r="E35" s="140"/>
      <c r="F35" s="140"/>
      <c r="G35" s="141"/>
    </row>
    <row r="37" spans="1:7" s="39" customFormat="1" ht="21" customHeight="1">
      <c r="A37" s="147" t="s">
        <v>5</v>
      </c>
      <c r="B37" s="148"/>
      <c r="C37" s="148"/>
      <c r="D37" s="148"/>
      <c r="E37" s="148"/>
      <c r="F37" s="148"/>
      <c r="G37" s="149"/>
    </row>
    <row r="39" spans="1:7" s="6" customFormat="1" ht="20.25" customHeight="1">
      <c r="A39" s="139" t="s">
        <v>0</v>
      </c>
      <c r="B39" s="140"/>
      <c r="C39" s="140"/>
      <c r="D39" s="140"/>
      <c r="E39" s="140"/>
      <c r="F39" s="140"/>
      <c r="G39" s="141"/>
    </row>
    <row r="41" spans="1:7" s="6" customFormat="1" ht="18" customHeight="1">
      <c r="A41" s="101" t="s">
        <v>24</v>
      </c>
      <c r="B41" s="102"/>
      <c r="C41" s="102"/>
      <c r="D41" s="108"/>
      <c r="E41" s="109"/>
      <c r="F41" s="110"/>
      <c r="G41" s="111">
        <f>SUM(G37:G40)</f>
        <v>0</v>
      </c>
    </row>
    <row r="42" spans="1:7" s="6" customFormat="1" ht="24" customHeight="1">
      <c r="A42" s="139" t="s">
        <v>8</v>
      </c>
      <c r="B42" s="140"/>
      <c r="C42" s="140"/>
      <c r="D42" s="140"/>
      <c r="E42" s="140"/>
      <c r="F42" s="140"/>
      <c r="G42" s="141"/>
    </row>
    <row r="43" spans="1:7" s="50" customFormat="1" ht="12.75">
      <c r="A43" s="63"/>
      <c r="B43" s="8"/>
      <c r="C43" s="8"/>
      <c r="D43" s="24"/>
      <c r="E43" s="9"/>
      <c r="F43" s="26"/>
      <c r="G43" s="51"/>
    </row>
    <row r="44" spans="1:8" s="6" customFormat="1" ht="19.5" customHeight="1">
      <c r="A44" s="142" t="s">
        <v>37</v>
      </c>
      <c r="B44" s="143"/>
      <c r="C44" s="143"/>
      <c r="D44" s="143"/>
      <c r="E44" s="143"/>
      <c r="F44" s="143"/>
      <c r="G44" s="143"/>
      <c r="H44" s="143"/>
    </row>
    <row r="46" spans="1:8" s="39" customFormat="1" ht="72.75" customHeight="1">
      <c r="A46" s="95">
        <v>1</v>
      </c>
      <c r="B46" s="97" t="s">
        <v>50</v>
      </c>
      <c r="C46" s="97"/>
      <c r="D46" s="24"/>
      <c r="E46" s="9"/>
      <c r="F46" s="10"/>
      <c r="G46" s="38">
        <f>F46*E46</f>
        <v>0</v>
      </c>
      <c r="H46" s="70"/>
    </row>
    <row r="47" spans="1:7" s="39" customFormat="1" ht="18" customHeight="1">
      <c r="A47" s="16"/>
      <c r="B47" s="113" t="s">
        <v>52</v>
      </c>
      <c r="C47" s="113"/>
      <c r="D47" s="24" t="s">
        <v>22</v>
      </c>
      <c r="E47" s="87">
        <v>31</v>
      </c>
      <c r="F47" s="89"/>
      <c r="G47" s="89">
        <f>F47*E47</f>
        <v>0</v>
      </c>
    </row>
    <row r="48" spans="1:7" s="39" customFormat="1" ht="18" customHeight="1">
      <c r="A48" s="16"/>
      <c r="B48" s="113" t="s">
        <v>53</v>
      </c>
      <c r="C48" s="113"/>
      <c r="D48" s="24" t="s">
        <v>22</v>
      </c>
      <c r="E48" s="87">
        <v>3</v>
      </c>
      <c r="F48" s="89"/>
      <c r="G48" s="89">
        <f>F48*E48</f>
        <v>0</v>
      </c>
    </row>
    <row r="49" spans="1:7" s="39" customFormat="1" ht="16.5" customHeight="1">
      <c r="A49" s="16"/>
      <c r="B49" s="113" t="s">
        <v>54</v>
      </c>
      <c r="C49" s="113"/>
      <c r="D49" s="24" t="s">
        <v>22</v>
      </c>
      <c r="E49" s="87">
        <v>7</v>
      </c>
      <c r="F49" s="89"/>
      <c r="G49" s="89">
        <f>F49*E49</f>
        <v>0</v>
      </c>
    </row>
    <row r="50" spans="1:7" s="39" customFormat="1" ht="16.5" customHeight="1">
      <c r="A50" s="16"/>
      <c r="B50" s="113" t="s">
        <v>66</v>
      </c>
      <c r="C50" s="113"/>
      <c r="D50" s="24" t="s">
        <v>22</v>
      </c>
      <c r="E50" s="87">
        <v>3</v>
      </c>
      <c r="F50" s="89"/>
      <c r="G50" s="89">
        <f>F50*E50</f>
        <v>0</v>
      </c>
    </row>
    <row r="51" spans="1:7" s="39" customFormat="1" ht="12.75">
      <c r="A51" s="16"/>
      <c r="B51" s="93"/>
      <c r="C51" s="93"/>
      <c r="D51" s="24"/>
      <c r="E51" s="87"/>
      <c r="F51" s="89"/>
      <c r="G51" s="89"/>
    </row>
    <row r="52" spans="1:7" s="39" customFormat="1" ht="66">
      <c r="A52" s="95">
        <v>2</v>
      </c>
      <c r="B52" s="97" t="s">
        <v>73</v>
      </c>
      <c r="C52" s="97"/>
      <c r="D52" s="24"/>
      <c r="E52" s="9"/>
      <c r="F52" s="10"/>
      <c r="G52" s="38">
        <f>F52*E52</f>
        <v>0</v>
      </c>
    </row>
    <row r="53" spans="1:7" s="39" customFormat="1" ht="12.75">
      <c r="A53" s="16"/>
      <c r="B53" s="114" t="s">
        <v>33</v>
      </c>
      <c r="C53" s="114"/>
      <c r="D53" s="24" t="s">
        <v>22</v>
      </c>
      <c r="E53" s="87">
        <v>31</v>
      </c>
      <c r="F53" s="10"/>
      <c r="G53" s="10">
        <f>E53*F53</f>
        <v>0</v>
      </c>
    </row>
    <row r="54" spans="1:7" s="39" customFormat="1" ht="12.75">
      <c r="A54" s="16"/>
      <c r="B54" s="114" t="s">
        <v>51</v>
      </c>
      <c r="C54" s="114"/>
      <c r="D54" s="24" t="s">
        <v>22</v>
      </c>
      <c r="E54" s="87">
        <v>7</v>
      </c>
      <c r="F54" s="10"/>
      <c r="G54" s="10">
        <f>E54*F54</f>
        <v>0</v>
      </c>
    </row>
    <row r="55" spans="1:7" s="39" customFormat="1" ht="12.75">
      <c r="A55" s="16"/>
      <c r="B55" s="114" t="s">
        <v>65</v>
      </c>
      <c r="C55" s="114"/>
      <c r="D55" s="24" t="s">
        <v>22</v>
      </c>
      <c r="E55" s="87">
        <v>3</v>
      </c>
      <c r="F55" s="10"/>
      <c r="G55" s="10">
        <f>E55*F55</f>
        <v>0</v>
      </c>
    </row>
    <row r="56" spans="1:7" s="39" customFormat="1" ht="12.75">
      <c r="A56" s="16"/>
      <c r="B56" s="114"/>
      <c r="C56" s="114"/>
      <c r="D56" s="24"/>
      <c r="E56" s="87"/>
      <c r="F56" s="10"/>
      <c r="G56" s="10"/>
    </row>
    <row r="57" spans="1:7" s="39" customFormat="1" ht="66">
      <c r="A57" s="95">
        <v>3</v>
      </c>
      <c r="B57" s="115" t="s">
        <v>55</v>
      </c>
      <c r="C57" s="115"/>
      <c r="D57" s="24"/>
      <c r="E57" s="9"/>
      <c r="F57" s="10"/>
      <c r="G57" s="38">
        <f>F57*E57</f>
        <v>0</v>
      </c>
    </row>
    <row r="58" spans="1:7" s="39" customFormat="1" ht="12.75">
      <c r="A58" s="100"/>
      <c r="B58" s="113" t="s">
        <v>33</v>
      </c>
      <c r="C58" s="113"/>
      <c r="D58" s="24" t="s">
        <v>22</v>
      </c>
      <c r="E58" s="87">
        <v>3</v>
      </c>
      <c r="F58" s="10"/>
      <c r="G58" s="10">
        <f>E58*F58</f>
        <v>0</v>
      </c>
    </row>
    <row r="59" spans="1:7" s="39" customFormat="1" ht="12.75">
      <c r="A59" s="16"/>
      <c r="B59" s="93"/>
      <c r="C59" s="93"/>
      <c r="D59" s="24"/>
      <c r="E59" s="87"/>
      <c r="F59" s="10"/>
      <c r="G59" s="38">
        <f>F59*E59</f>
        <v>0</v>
      </c>
    </row>
    <row r="60" spans="1:7" s="69" customFormat="1" ht="52.5">
      <c r="A60" s="95">
        <v>4</v>
      </c>
      <c r="B60" s="116" t="s">
        <v>64</v>
      </c>
      <c r="C60" s="116"/>
      <c r="D60" s="88"/>
      <c r="E60" s="85"/>
      <c r="F60" s="10"/>
      <c r="G60" s="38">
        <f>F60*E60</f>
        <v>0</v>
      </c>
    </row>
    <row r="61" spans="1:7" s="69" customFormat="1" ht="12.75">
      <c r="A61" s="117"/>
      <c r="B61" s="116"/>
      <c r="C61" s="116"/>
      <c r="D61" s="88"/>
      <c r="E61" s="85"/>
      <c r="F61" s="10"/>
      <c r="G61" s="38">
        <f>F61*E61</f>
        <v>0</v>
      </c>
    </row>
    <row r="62" spans="1:7" s="69" customFormat="1" ht="12.75">
      <c r="A62" s="95"/>
      <c r="B62" s="118" t="s">
        <v>67</v>
      </c>
      <c r="C62" s="118"/>
      <c r="D62" s="67" t="s">
        <v>17</v>
      </c>
      <c r="E62" s="86">
        <v>1</v>
      </c>
      <c r="F62" s="10"/>
      <c r="G62" s="38">
        <f>E62*F62</f>
        <v>0</v>
      </c>
    </row>
    <row r="63" spans="1:7" s="48" customFormat="1" ht="12.75" customHeight="1">
      <c r="A63" s="117"/>
      <c r="B63" s="115"/>
      <c r="C63" s="115"/>
      <c r="D63" s="67"/>
      <c r="E63" s="85"/>
      <c r="F63" s="10"/>
      <c r="G63" s="38">
        <f>F63*E63</f>
        <v>0</v>
      </c>
    </row>
    <row r="64" spans="1:7" s="69" customFormat="1" ht="12.75">
      <c r="A64" s="95">
        <v>5</v>
      </c>
      <c r="B64" s="116" t="s">
        <v>30</v>
      </c>
      <c r="C64" s="116"/>
      <c r="D64" s="88"/>
      <c r="E64" s="85"/>
      <c r="F64" s="10"/>
      <c r="G64" s="38">
        <f>F64*E64</f>
        <v>0</v>
      </c>
    </row>
    <row r="65" spans="1:7" s="69" customFormat="1" ht="12.75">
      <c r="A65" s="117"/>
      <c r="B65" s="118" t="s">
        <v>31</v>
      </c>
      <c r="C65" s="118"/>
      <c r="D65" s="67" t="s">
        <v>17</v>
      </c>
      <c r="E65" s="86">
        <v>12</v>
      </c>
      <c r="F65" s="10"/>
      <c r="G65" s="38">
        <f>E65*F65</f>
        <v>0</v>
      </c>
    </row>
    <row r="66" spans="1:7" s="69" customFormat="1" ht="12.75">
      <c r="A66" s="117"/>
      <c r="B66" s="115"/>
      <c r="C66" s="115"/>
      <c r="D66" s="67"/>
      <c r="E66" s="85"/>
      <c r="F66" s="10"/>
      <c r="G66" s="38">
        <f>F66*E66</f>
        <v>0</v>
      </c>
    </row>
    <row r="67" spans="1:7" s="69" customFormat="1" ht="36.75" customHeight="1">
      <c r="A67" s="95">
        <v>6</v>
      </c>
      <c r="B67" s="115" t="s">
        <v>28</v>
      </c>
      <c r="C67" s="115"/>
      <c r="D67" s="67" t="s">
        <v>29</v>
      </c>
      <c r="E67" s="86">
        <v>1</v>
      </c>
      <c r="F67" s="10"/>
      <c r="G67" s="38">
        <f>E67*F67</f>
        <v>0</v>
      </c>
    </row>
    <row r="68" spans="1:7" s="69" customFormat="1" ht="11.25" customHeight="1">
      <c r="A68" s="117"/>
      <c r="B68" s="115"/>
      <c r="C68" s="115"/>
      <c r="D68" s="67"/>
      <c r="E68" s="86"/>
      <c r="F68" s="10"/>
      <c r="G68" s="38"/>
    </row>
    <row r="69" spans="1:7" s="69" customFormat="1" ht="39">
      <c r="A69" s="95">
        <v>7</v>
      </c>
      <c r="B69" s="115" t="s">
        <v>9</v>
      </c>
      <c r="C69" s="115"/>
      <c r="D69" s="67" t="s">
        <v>29</v>
      </c>
      <c r="E69" s="86">
        <v>1</v>
      </c>
      <c r="F69" s="10"/>
      <c r="G69" s="38">
        <f>E69*F69</f>
        <v>0</v>
      </c>
    </row>
    <row r="70" spans="1:7" s="69" customFormat="1" ht="14.25" customHeight="1">
      <c r="A70" s="117"/>
      <c r="B70" s="115"/>
      <c r="C70" s="115"/>
      <c r="D70" s="67"/>
      <c r="E70" s="86"/>
      <c r="F70" s="10"/>
      <c r="G70" s="38"/>
    </row>
    <row r="71" spans="1:7" s="69" customFormat="1" ht="26.25">
      <c r="A71" s="95">
        <v>8</v>
      </c>
      <c r="B71" s="115" t="s">
        <v>10</v>
      </c>
      <c r="C71" s="115"/>
      <c r="D71" s="67" t="s">
        <v>29</v>
      </c>
      <c r="E71" s="86">
        <v>1</v>
      </c>
      <c r="F71" s="10"/>
      <c r="G71" s="38">
        <f>E71*F71</f>
        <v>0</v>
      </c>
    </row>
    <row r="72" spans="1:7" s="50" customFormat="1" ht="12.75">
      <c r="A72" s="63"/>
      <c r="B72" s="8"/>
      <c r="C72" s="8"/>
      <c r="D72" s="24"/>
      <c r="E72" s="9"/>
      <c r="F72" s="26"/>
      <c r="G72" s="51"/>
    </row>
    <row r="73" spans="1:7" s="6" customFormat="1" ht="21" customHeight="1">
      <c r="A73" s="96" t="s">
        <v>4</v>
      </c>
      <c r="B73" s="102"/>
      <c r="C73" s="102"/>
      <c r="D73" s="103"/>
      <c r="E73" s="107"/>
      <c r="F73" s="104"/>
      <c r="G73" s="105">
        <f>SUM(G45:G71)</f>
        <v>0</v>
      </c>
    </row>
    <row r="74" spans="1:7" s="6" customFormat="1" ht="18.75" customHeight="1">
      <c r="A74" s="96" t="s">
        <v>0</v>
      </c>
      <c r="B74" s="18"/>
      <c r="C74" s="18"/>
      <c r="D74" s="19"/>
      <c r="E74" s="23"/>
      <c r="F74" s="21"/>
      <c r="G74" s="22"/>
    </row>
    <row r="76" spans="1:7" s="25" customFormat="1" ht="92.25">
      <c r="A76" s="95">
        <v>1</v>
      </c>
      <c r="B76" s="97" t="s">
        <v>60</v>
      </c>
      <c r="C76" s="97"/>
      <c r="D76" s="24"/>
      <c r="E76" s="47"/>
      <c r="F76" s="10"/>
      <c r="G76" s="38">
        <f>F76*E76</f>
        <v>0</v>
      </c>
    </row>
    <row r="77" spans="1:7" s="25" customFormat="1" ht="6" customHeight="1">
      <c r="A77" s="16"/>
      <c r="B77" s="92"/>
      <c r="C77" s="92"/>
      <c r="D77" s="24"/>
      <c r="E77" s="47"/>
      <c r="F77" s="10"/>
      <c r="G77" s="38">
        <f>F77*E77</f>
        <v>0</v>
      </c>
    </row>
    <row r="78" spans="1:7" s="25" customFormat="1" ht="12.75">
      <c r="A78" s="16"/>
      <c r="B78" s="91" t="s">
        <v>61</v>
      </c>
      <c r="C78" s="91"/>
      <c r="D78" s="24"/>
      <c r="E78" s="47"/>
      <c r="F78" s="10"/>
      <c r="G78" s="38">
        <f>F78*E78</f>
        <v>0</v>
      </c>
    </row>
    <row r="79" spans="1:7" s="25" customFormat="1" ht="12.75">
      <c r="A79" s="16"/>
      <c r="B79" s="92" t="s">
        <v>26</v>
      </c>
      <c r="C79" s="92"/>
      <c r="D79" s="24" t="s">
        <v>22</v>
      </c>
      <c r="E79" s="47">
        <v>11</v>
      </c>
      <c r="F79" s="10"/>
      <c r="G79" s="10">
        <f>E79*F79</f>
        <v>0</v>
      </c>
    </row>
    <row r="80" spans="1:7" s="25" customFormat="1" ht="12.75">
      <c r="A80" s="16"/>
      <c r="B80" s="92" t="s">
        <v>68</v>
      </c>
      <c r="C80" s="92"/>
      <c r="D80" s="24" t="s">
        <v>22</v>
      </c>
      <c r="E80" s="47">
        <v>7</v>
      </c>
      <c r="F80" s="10"/>
      <c r="G80" s="10">
        <f>E80*F80</f>
        <v>0</v>
      </c>
    </row>
    <row r="81" spans="1:7" s="25" customFormat="1" ht="12.75">
      <c r="A81" s="16"/>
      <c r="B81" s="92" t="s">
        <v>27</v>
      </c>
      <c r="C81" s="92"/>
      <c r="D81" s="24" t="s">
        <v>22</v>
      </c>
      <c r="E81" s="47">
        <v>10</v>
      </c>
      <c r="F81" s="10"/>
      <c r="G81" s="10">
        <f>E81*F81</f>
        <v>0</v>
      </c>
    </row>
    <row r="82" spans="1:7" s="25" customFormat="1" ht="12.75">
      <c r="A82" s="16"/>
      <c r="B82" s="92"/>
      <c r="C82" s="92"/>
      <c r="D82" s="24"/>
      <c r="E82" s="87"/>
      <c r="F82" s="10"/>
      <c r="G82" s="38">
        <f>F82*E82</f>
        <v>0</v>
      </c>
    </row>
    <row r="83" spans="1:7" s="25" customFormat="1" ht="12.75">
      <c r="A83" s="16"/>
      <c r="B83" s="91" t="s">
        <v>36</v>
      </c>
      <c r="C83" s="91"/>
      <c r="D83" s="24"/>
      <c r="E83" s="47"/>
      <c r="F83" s="10"/>
      <c r="G83" s="38">
        <f>F83*E83</f>
        <v>0</v>
      </c>
    </row>
    <row r="84" spans="1:7" s="25" customFormat="1" ht="12.75">
      <c r="A84" s="16"/>
      <c r="B84" s="92" t="s">
        <v>26</v>
      </c>
      <c r="C84" s="92"/>
      <c r="D84" s="24" t="s">
        <v>17</v>
      </c>
      <c r="E84" s="86">
        <v>12</v>
      </c>
      <c r="F84" s="10"/>
      <c r="G84" s="10">
        <f>E84*F84</f>
        <v>0</v>
      </c>
    </row>
    <row r="85" spans="1:7" s="25" customFormat="1" ht="12.75">
      <c r="A85" s="16"/>
      <c r="B85" s="92" t="s">
        <v>68</v>
      </c>
      <c r="C85" s="92"/>
      <c r="D85" s="24" t="s">
        <v>17</v>
      </c>
      <c r="E85" s="86">
        <v>3</v>
      </c>
      <c r="F85" s="10"/>
      <c r="G85" s="10">
        <f>E85*F85</f>
        <v>0</v>
      </c>
    </row>
    <row r="86" spans="1:7" s="25" customFormat="1" ht="12.75">
      <c r="A86" s="16"/>
      <c r="B86" s="92" t="s">
        <v>27</v>
      </c>
      <c r="C86" s="92"/>
      <c r="D86" s="24" t="s">
        <v>17</v>
      </c>
      <c r="E86" s="86">
        <v>16</v>
      </c>
      <c r="F86" s="10"/>
      <c r="G86" s="10">
        <f>E86*F86</f>
        <v>0</v>
      </c>
    </row>
    <row r="87" spans="1:7" s="25" customFormat="1" ht="12.75">
      <c r="A87" s="16"/>
      <c r="B87" s="92"/>
      <c r="C87" s="92"/>
      <c r="D87" s="24"/>
      <c r="E87" s="9"/>
      <c r="F87" s="10"/>
      <c r="G87" s="10"/>
    </row>
    <row r="88" spans="1:7" s="25" customFormat="1" ht="66">
      <c r="A88" s="95">
        <v>2</v>
      </c>
      <c r="B88" s="97" t="s">
        <v>69</v>
      </c>
      <c r="C88" s="97"/>
      <c r="D88" s="24" t="s">
        <v>17</v>
      </c>
      <c r="E88" s="9">
        <v>4</v>
      </c>
      <c r="F88" s="10"/>
      <c r="G88" s="10">
        <f>E88*F88</f>
        <v>0</v>
      </c>
    </row>
    <row r="89" spans="1:10" s="25" customFormat="1" ht="12.75">
      <c r="A89" s="16"/>
      <c r="B89" s="92"/>
      <c r="C89" s="92"/>
      <c r="D89" s="24"/>
      <c r="E89" s="47"/>
      <c r="F89" s="10"/>
      <c r="G89" s="76"/>
      <c r="H89" s="48"/>
      <c r="I89" s="67"/>
      <c r="J89" s="78"/>
    </row>
    <row r="90" spans="1:7" s="25" customFormat="1" ht="12.75">
      <c r="A90" s="119" t="s">
        <v>70</v>
      </c>
      <c r="B90" s="97" t="s">
        <v>23</v>
      </c>
      <c r="C90" s="97"/>
      <c r="D90" s="24" t="s">
        <v>29</v>
      </c>
      <c r="E90" s="9">
        <v>1</v>
      </c>
      <c r="F90" s="10"/>
      <c r="G90" s="10">
        <f>F90*E90</f>
        <v>0</v>
      </c>
    </row>
    <row r="91" spans="1:7" s="25" customFormat="1" ht="12.75">
      <c r="A91" s="36"/>
      <c r="B91" s="8"/>
      <c r="C91" s="8"/>
      <c r="D91" s="24"/>
      <c r="E91" s="47"/>
      <c r="F91" s="10"/>
      <c r="G91" s="10"/>
    </row>
    <row r="92" spans="1:7" s="6" customFormat="1" ht="20.25" customHeight="1">
      <c r="A92" s="96" t="s">
        <v>3</v>
      </c>
      <c r="B92" s="18"/>
      <c r="C92" s="18"/>
      <c r="D92" s="19"/>
      <c r="E92" s="23"/>
      <c r="F92" s="21"/>
      <c r="G92" s="22">
        <f>SUM(G75:G90)</f>
        <v>0</v>
      </c>
    </row>
    <row r="93" spans="1:7" s="6" customFormat="1" ht="20.25" customHeight="1">
      <c r="A93" s="96" t="s">
        <v>1</v>
      </c>
      <c r="B93" s="18"/>
      <c r="C93" s="18"/>
      <c r="D93" s="19"/>
      <c r="E93" s="23"/>
      <c r="F93" s="21"/>
      <c r="G93" s="22"/>
    </row>
    <row r="94" spans="1:7" s="6" customFormat="1" ht="12.75">
      <c r="A94" s="36"/>
      <c r="B94" s="8"/>
      <c r="C94" s="8"/>
      <c r="D94" s="24"/>
      <c r="E94" s="47"/>
      <c r="F94" s="7"/>
      <c r="G94" s="7"/>
    </row>
    <row r="95" spans="1:7" s="71" customFormat="1" ht="158.25">
      <c r="A95" s="95">
        <v>1</v>
      </c>
      <c r="B95" s="120" t="s">
        <v>74</v>
      </c>
      <c r="C95" s="120"/>
      <c r="D95" s="24"/>
      <c r="E95" s="9"/>
      <c r="F95" s="10"/>
      <c r="G95" s="10"/>
    </row>
    <row r="96" spans="1:10" s="71" customFormat="1" ht="12.75">
      <c r="A96" s="100"/>
      <c r="B96" s="121"/>
      <c r="C96" s="121"/>
      <c r="D96" s="24" t="s">
        <v>17</v>
      </c>
      <c r="E96" s="9">
        <v>4</v>
      </c>
      <c r="F96" s="10"/>
      <c r="G96" s="10">
        <f>F96*E96</f>
        <v>0</v>
      </c>
      <c r="I96" s="10"/>
      <c r="J96" s="10"/>
    </row>
    <row r="97" spans="1:7" s="71" customFormat="1" ht="14.25" customHeight="1">
      <c r="A97" s="95"/>
      <c r="B97" s="113"/>
      <c r="C97" s="113"/>
      <c r="D97" s="24"/>
      <c r="E97" s="9"/>
      <c r="F97" s="10"/>
      <c r="G97" s="10"/>
    </row>
    <row r="98" spans="1:7" s="71" customFormat="1" ht="171" customHeight="1">
      <c r="A98" s="95">
        <v>2</v>
      </c>
      <c r="B98" s="120" t="s">
        <v>75</v>
      </c>
      <c r="C98" s="120"/>
      <c r="D98" s="24" t="s">
        <v>17</v>
      </c>
      <c r="E98" s="9">
        <v>3</v>
      </c>
      <c r="F98" s="10"/>
      <c r="G98" s="10">
        <f>F98*E98</f>
        <v>0</v>
      </c>
    </row>
    <row r="99" spans="1:7" s="71" customFormat="1" ht="12.75">
      <c r="A99" s="100"/>
      <c r="B99" s="113"/>
      <c r="C99" s="113"/>
      <c r="D99" s="24"/>
      <c r="E99" s="9"/>
      <c r="F99" s="10"/>
      <c r="G99" s="51"/>
    </row>
    <row r="100" spans="1:7" s="71" customFormat="1" ht="66">
      <c r="A100" s="95">
        <v>3</v>
      </c>
      <c r="B100" s="120" t="s">
        <v>76</v>
      </c>
      <c r="C100" s="120"/>
      <c r="D100" s="24"/>
      <c r="E100" s="9"/>
      <c r="F100" s="10"/>
      <c r="G100" s="72"/>
    </row>
    <row r="101" spans="1:7" s="71" customFormat="1" ht="13.5" customHeight="1">
      <c r="A101" s="95"/>
      <c r="B101" s="113"/>
      <c r="C101" s="113"/>
      <c r="D101" s="24"/>
      <c r="E101" s="9"/>
      <c r="F101" s="10"/>
      <c r="G101" s="72"/>
    </row>
    <row r="102" spans="1:7" s="71" customFormat="1" ht="12.75">
      <c r="A102" s="95"/>
      <c r="B102" s="113" t="s">
        <v>39</v>
      </c>
      <c r="C102" s="113"/>
      <c r="D102" s="24" t="s">
        <v>17</v>
      </c>
      <c r="E102" s="9">
        <v>4</v>
      </c>
      <c r="F102" s="10"/>
      <c r="G102" s="10">
        <f>F102*E102</f>
        <v>0</v>
      </c>
    </row>
    <row r="103" spans="1:7" s="71" customFormat="1" ht="12.75" customHeight="1">
      <c r="A103" s="95"/>
      <c r="B103" s="113"/>
      <c r="C103" s="113"/>
      <c r="D103" s="24"/>
      <c r="E103" s="9"/>
      <c r="F103" s="10"/>
      <c r="G103" s="10"/>
    </row>
    <row r="104" spans="1:7" s="71" customFormat="1" ht="12.75">
      <c r="A104" s="95"/>
      <c r="B104" s="113" t="s">
        <v>40</v>
      </c>
      <c r="C104" s="113"/>
      <c r="D104" s="24" t="s">
        <v>17</v>
      </c>
      <c r="E104" s="9">
        <v>4</v>
      </c>
      <c r="F104" s="10"/>
      <c r="G104" s="10">
        <f>F104*E104</f>
        <v>0</v>
      </c>
    </row>
    <row r="105" spans="1:7" s="71" customFormat="1" ht="15.75" customHeight="1">
      <c r="A105" s="95"/>
      <c r="B105" s="113"/>
      <c r="C105" s="113"/>
      <c r="D105" s="24"/>
      <c r="E105" s="9"/>
      <c r="F105" s="10"/>
      <c r="G105" s="10"/>
    </row>
    <row r="106" spans="1:7" s="71" customFormat="1" ht="12.75">
      <c r="A106" s="95"/>
      <c r="B106" s="113" t="s">
        <v>41</v>
      </c>
      <c r="C106" s="113"/>
      <c r="D106" s="24" t="s">
        <v>17</v>
      </c>
      <c r="E106" s="9">
        <v>3</v>
      </c>
      <c r="F106" s="10"/>
      <c r="G106" s="10">
        <f>F106*E106</f>
        <v>0</v>
      </c>
    </row>
    <row r="107" spans="1:7" s="71" customFormat="1" ht="15" customHeight="1">
      <c r="A107" s="95"/>
      <c r="B107" s="113"/>
      <c r="C107" s="113"/>
      <c r="D107" s="24"/>
      <c r="E107" s="9"/>
      <c r="F107" s="10"/>
      <c r="G107" s="10"/>
    </row>
    <row r="108" spans="1:7" s="71" customFormat="1" ht="12.75">
      <c r="A108" s="95"/>
      <c r="B108" s="113" t="s">
        <v>62</v>
      </c>
      <c r="C108" s="113"/>
      <c r="D108" s="24" t="s">
        <v>17</v>
      </c>
      <c r="E108" s="9">
        <v>3</v>
      </c>
      <c r="F108" s="10"/>
      <c r="G108" s="10">
        <f>F108*E108</f>
        <v>0</v>
      </c>
    </row>
    <row r="109" spans="1:7" s="71" customFormat="1" ht="16.5" customHeight="1">
      <c r="A109" s="95"/>
      <c r="B109" s="113"/>
      <c r="C109" s="113"/>
      <c r="D109" s="24"/>
      <c r="E109" s="9"/>
      <c r="F109" s="10"/>
      <c r="G109" s="10"/>
    </row>
    <row r="110" spans="1:7" s="71" customFormat="1" ht="12.75">
      <c r="A110" s="95"/>
      <c r="B110" s="113" t="s">
        <v>42</v>
      </c>
      <c r="C110" s="113"/>
      <c r="D110" s="24" t="s">
        <v>17</v>
      </c>
      <c r="E110" s="9">
        <v>3</v>
      </c>
      <c r="F110" s="10"/>
      <c r="G110" s="10">
        <f>F110*E110</f>
        <v>0</v>
      </c>
    </row>
    <row r="111" spans="1:7" s="71" customFormat="1" ht="14.25" customHeight="1">
      <c r="A111" s="117"/>
      <c r="B111" s="113"/>
      <c r="C111" s="113"/>
      <c r="D111" s="24"/>
      <c r="E111" s="9"/>
      <c r="F111" s="10"/>
      <c r="G111" s="12"/>
    </row>
    <row r="112" spans="1:7" s="71" customFormat="1" ht="12.75">
      <c r="A112" s="117"/>
      <c r="B112" s="113" t="s">
        <v>43</v>
      </c>
      <c r="C112" s="113"/>
      <c r="D112" s="24" t="s">
        <v>17</v>
      </c>
      <c r="E112" s="9">
        <v>3</v>
      </c>
      <c r="F112" s="10"/>
      <c r="G112" s="10">
        <f>F112*E112</f>
        <v>0</v>
      </c>
    </row>
    <row r="113" spans="1:7" s="71" customFormat="1" ht="15" customHeight="1">
      <c r="A113" s="117"/>
      <c r="B113" s="113"/>
      <c r="C113" s="113"/>
      <c r="D113" s="24"/>
      <c r="E113" s="9"/>
      <c r="F113" s="10"/>
      <c r="G113" s="12"/>
    </row>
    <row r="114" spans="1:7" s="71" customFormat="1" ht="12.75">
      <c r="A114" s="117"/>
      <c r="B114" s="113" t="s">
        <v>44</v>
      </c>
      <c r="C114" s="113"/>
      <c r="D114" s="24" t="s">
        <v>17</v>
      </c>
      <c r="E114" s="9">
        <v>3</v>
      </c>
      <c r="F114" s="10"/>
      <c r="G114" s="10">
        <f>F114*E114</f>
        <v>0</v>
      </c>
    </row>
    <row r="115" spans="1:7" s="71" customFormat="1" ht="12.75" customHeight="1">
      <c r="A115" s="117"/>
      <c r="B115" s="113"/>
      <c r="C115" s="113"/>
      <c r="D115" s="24"/>
      <c r="E115" s="9"/>
      <c r="F115" s="10"/>
      <c r="G115" s="12"/>
    </row>
    <row r="116" spans="1:7" s="71" customFormat="1" ht="15" customHeight="1">
      <c r="A116" s="117"/>
      <c r="B116" s="113" t="s">
        <v>45</v>
      </c>
      <c r="C116" s="113"/>
      <c r="D116" s="24" t="s">
        <v>17</v>
      </c>
      <c r="E116" s="9">
        <v>3</v>
      </c>
      <c r="F116" s="10"/>
      <c r="G116" s="10">
        <f>F116*E116</f>
        <v>0</v>
      </c>
    </row>
    <row r="117" spans="1:7" s="50" customFormat="1" ht="15" customHeight="1">
      <c r="A117" s="122"/>
      <c r="B117" s="113"/>
      <c r="C117" s="113"/>
      <c r="D117" s="24"/>
      <c r="E117" s="9"/>
      <c r="F117" s="26"/>
      <c r="G117" s="51"/>
    </row>
    <row r="118" spans="1:7" s="6" customFormat="1" ht="15.75" customHeight="1">
      <c r="A118" s="96" t="s">
        <v>25</v>
      </c>
      <c r="B118" s="102"/>
      <c r="C118" s="102"/>
      <c r="D118" s="19"/>
      <c r="E118" s="23"/>
      <c r="F118" s="21"/>
      <c r="G118" s="22">
        <f>SUM(G94:G116)</f>
        <v>0</v>
      </c>
    </row>
    <row r="119" spans="1:7" s="6" customFormat="1" ht="18" customHeight="1">
      <c r="A119" s="101" t="s">
        <v>11</v>
      </c>
      <c r="B119" s="102"/>
      <c r="C119" s="102"/>
      <c r="D119" s="19"/>
      <c r="E119" s="20"/>
      <c r="F119" s="21"/>
      <c r="G119" s="22"/>
    </row>
    <row r="120" spans="1:3" ht="12.75">
      <c r="A120" s="123"/>
      <c r="B120" s="124"/>
      <c r="C120" s="124"/>
    </row>
    <row r="121" spans="1:7" s="6" customFormat="1" ht="15" customHeight="1">
      <c r="A121" s="101" t="s">
        <v>37</v>
      </c>
      <c r="B121" s="102"/>
      <c r="C121" s="102"/>
      <c r="D121" s="41" t="s">
        <v>29</v>
      </c>
      <c r="E121" s="42">
        <v>1</v>
      </c>
      <c r="F121" s="22"/>
      <c r="G121" s="44">
        <f>G73</f>
        <v>0</v>
      </c>
    </row>
    <row r="122" spans="1:7" ht="12.75">
      <c r="A122" s="123"/>
      <c r="B122" s="124"/>
      <c r="C122" s="124"/>
      <c r="G122" s="5"/>
    </row>
    <row r="123" spans="1:7" s="6" customFormat="1" ht="18" customHeight="1">
      <c r="A123" s="96" t="s">
        <v>0</v>
      </c>
      <c r="B123" s="102"/>
      <c r="C123" s="102"/>
      <c r="D123" s="41" t="s">
        <v>29</v>
      </c>
      <c r="E123" s="42">
        <v>1</v>
      </c>
      <c r="F123" s="22"/>
      <c r="G123" s="44">
        <f>G92</f>
        <v>0</v>
      </c>
    </row>
    <row r="124" spans="1:7" ht="12.75">
      <c r="A124" s="123"/>
      <c r="B124" s="124"/>
      <c r="C124" s="124"/>
      <c r="G124" s="5"/>
    </row>
    <row r="125" spans="1:7" s="6" customFormat="1" ht="18" customHeight="1">
      <c r="A125" s="96" t="s">
        <v>1</v>
      </c>
      <c r="B125" s="102"/>
      <c r="C125" s="102"/>
      <c r="D125" s="41" t="s">
        <v>29</v>
      </c>
      <c r="E125" s="42">
        <v>1</v>
      </c>
      <c r="F125" s="22"/>
      <c r="G125" s="44">
        <f>G118</f>
        <v>0</v>
      </c>
    </row>
    <row r="126" spans="1:3" ht="12.75">
      <c r="A126" s="123"/>
      <c r="B126" s="124"/>
      <c r="C126" s="124"/>
    </row>
    <row r="127" spans="1:7" s="6" customFormat="1" ht="18" customHeight="1">
      <c r="A127" s="96" t="s">
        <v>2</v>
      </c>
      <c r="B127" s="102"/>
      <c r="C127" s="102"/>
      <c r="D127" s="19"/>
      <c r="E127" s="23"/>
      <c r="F127" s="21"/>
      <c r="G127" s="22">
        <f>SUM(G119:G126)</f>
        <v>0</v>
      </c>
    </row>
    <row r="128" spans="1:7" s="39" customFormat="1" ht="18" customHeight="1">
      <c r="A128" s="106" t="s">
        <v>12</v>
      </c>
      <c r="B128" s="125"/>
      <c r="C128" s="125"/>
      <c r="D128" s="41"/>
      <c r="E128" s="42"/>
      <c r="F128" s="43"/>
      <c r="G128" s="44"/>
    </row>
    <row r="129" spans="1:3" ht="12.75">
      <c r="A129" s="123"/>
      <c r="B129" s="124"/>
      <c r="C129" s="124"/>
    </row>
    <row r="130" spans="1:7" s="39" customFormat="1" ht="16.5" customHeight="1">
      <c r="A130" s="106" t="s">
        <v>34</v>
      </c>
      <c r="B130" s="125"/>
      <c r="C130" s="125"/>
      <c r="D130" s="41" t="s">
        <v>29</v>
      </c>
      <c r="E130" s="42">
        <v>1</v>
      </c>
      <c r="F130" s="43"/>
      <c r="G130" s="44">
        <f>G41</f>
        <v>0</v>
      </c>
    </row>
    <row r="131" spans="1:3" ht="12.75">
      <c r="A131" s="123"/>
      <c r="B131" s="124"/>
      <c r="C131" s="124"/>
    </row>
    <row r="132" spans="1:7" s="39" customFormat="1" ht="18" customHeight="1">
      <c r="A132" s="106" t="s">
        <v>8</v>
      </c>
      <c r="B132" s="125"/>
      <c r="C132" s="125"/>
      <c r="D132" s="41" t="s">
        <v>29</v>
      </c>
      <c r="E132" s="42">
        <v>1</v>
      </c>
      <c r="F132" s="43"/>
      <c r="G132" s="44">
        <f>G127</f>
        <v>0</v>
      </c>
    </row>
    <row r="133" spans="1:3" ht="12.75">
      <c r="A133" s="123"/>
      <c r="B133" s="124"/>
      <c r="C133" s="124"/>
    </row>
    <row r="134" spans="1:7" ht="18.75" customHeight="1">
      <c r="A134" s="132" t="s">
        <v>78</v>
      </c>
      <c r="B134" s="133"/>
      <c r="C134" s="134"/>
      <c r="D134" s="135"/>
      <c r="E134" s="136"/>
      <c r="F134" s="137"/>
      <c r="G134" s="138"/>
    </row>
    <row r="135" spans="1:3" ht="23.25" customHeight="1">
      <c r="A135" s="144" t="s">
        <v>79</v>
      </c>
      <c r="B135" s="144"/>
      <c r="C135" s="124"/>
    </row>
    <row r="136" spans="1:7" s="6" customFormat="1" ht="24" customHeight="1">
      <c r="A136" s="139" t="s">
        <v>80</v>
      </c>
      <c r="B136" s="140"/>
      <c r="C136" s="102"/>
      <c r="D136" s="19"/>
      <c r="E136" s="23"/>
      <c r="F136" s="21"/>
      <c r="G136" s="22">
        <f>SUM(G130:G133)</f>
        <v>0</v>
      </c>
    </row>
    <row r="137" spans="1:7" s="6" customFormat="1" ht="24" customHeight="1">
      <c r="A137" s="112"/>
      <c r="B137" s="127"/>
      <c r="C137" s="127"/>
      <c r="D137" s="128"/>
      <c r="E137" s="129"/>
      <c r="F137" s="130"/>
      <c r="G137" s="131"/>
    </row>
    <row r="138" spans="1:7" s="6" customFormat="1" ht="24" customHeight="1">
      <c r="A138" s="112"/>
      <c r="B138" s="127"/>
      <c r="C138" s="127"/>
      <c r="D138" s="128"/>
      <c r="E138" s="129"/>
      <c r="F138" s="130"/>
      <c r="G138" s="131"/>
    </row>
    <row r="139" spans="1:7" s="6" customFormat="1" ht="24" customHeight="1">
      <c r="A139" s="112"/>
      <c r="B139" s="127"/>
      <c r="C139" s="127"/>
      <c r="D139" s="128"/>
      <c r="E139" s="129"/>
      <c r="F139" s="130"/>
      <c r="G139" s="131"/>
    </row>
  </sheetData>
  <sheetProtection/>
  <mergeCells count="11">
    <mergeCell ref="A37:G37"/>
    <mergeCell ref="A39:G39"/>
    <mergeCell ref="A42:G42"/>
    <mergeCell ref="A44:H44"/>
    <mergeCell ref="A135:B135"/>
    <mergeCell ref="A136:B136"/>
    <mergeCell ref="B1:G1"/>
    <mergeCell ref="A22:G22"/>
    <mergeCell ref="A23:G23"/>
    <mergeCell ref="A34:G34"/>
    <mergeCell ref="A35:G35"/>
  </mergeCells>
  <printOptions/>
  <pageMargins left="0.984251968503937" right="0.3937007874015748" top="0.3937007874015748" bottom="0.3937007874015748" header="0.3937007874015748" footer="0"/>
  <pageSetup horizontalDpi="600" verticalDpi="600" orientation="portrait" paperSize="9" scale="79" r:id="rId3"/>
  <headerFooter alignWithMargins="0">
    <oddHeader>&amp;R&amp;8&amp;P</oddHeader>
  </headerFooter>
  <rowBreaks count="8" manualBreakCount="8">
    <brk id="22" max="255" man="1"/>
    <brk id="34" max="255" man="1"/>
    <brk id="41" max="255" man="1"/>
    <brk id="59" max="255" man="1"/>
    <brk id="73" max="255" man="1"/>
    <brk id="92" max="255" man="1"/>
    <brk id="118" max="255" man="1"/>
    <brk id="127" max="255" man="1"/>
  </rowBreaks>
  <legacyDrawing r:id="rId2"/>
  <oleObjects>
    <oleObject progId="Word.Document.12" shapeId="25746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</dc:creator>
  <cp:keywords/>
  <dc:description/>
  <cp:lastModifiedBy>Windows korisnik</cp:lastModifiedBy>
  <cp:lastPrinted>2015-04-22T13:35:51Z</cp:lastPrinted>
  <dcterms:created xsi:type="dcterms:W3CDTF">2000-02-09T23:15:32Z</dcterms:created>
  <dcterms:modified xsi:type="dcterms:W3CDTF">2018-02-21T19:15:39Z</dcterms:modified>
  <cp:category/>
  <cp:version/>
  <cp:contentType/>
  <cp:contentStatus/>
</cp:coreProperties>
</file>