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ELETINEC" sheetId="1" r:id="rId1"/>
  </sheets>
  <definedNames>
    <definedName name="_xlnm.Print_Titles" localSheetId="0">'BELETINEC'!$1:$5</definedName>
    <definedName name="_xlnm.Print_Area" localSheetId="0">'BELETINEC'!$A$1:$F$179</definedName>
  </definedNames>
  <calcPr fullCalcOnLoad="1"/>
</workbook>
</file>

<file path=xl/sharedStrings.xml><?xml version="1.0" encoding="utf-8"?>
<sst xmlns="http://schemas.openxmlformats.org/spreadsheetml/2006/main" count="131" uniqueCount="74">
  <si>
    <t>Prometni znakovi moraju biti izrađeni i postavljeni u svemu prema “Pravilniku o prometnim znakovima, signalizaciji i opremi na cestama” NN broj 33/05, 64/05, 155/05, i pripadnim normama.</t>
  </si>
  <si>
    <t>Izrada, dobava i postava novih prometnih znakova na aluminijskim ili pocinčanim stupovima u betonskom temelju. Stavka uključuje učvršćivanje znaka betonom.</t>
  </si>
  <si>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</si>
  <si>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</si>
  <si>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</si>
  <si>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</si>
  <si>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</si>
  <si>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</si>
  <si>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</si>
  <si>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</si>
  <si>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</si>
  <si>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PROMETNA SIGNALIZACIJA</t>
  </si>
  <si>
    <t>OSTALI RADOVI</t>
  </si>
  <si>
    <t>NAPOMENA:</t>
  </si>
  <si>
    <t>1.</t>
  </si>
  <si>
    <t>m2</t>
  </si>
  <si>
    <t>2.</t>
  </si>
  <si>
    <t>3.</t>
  </si>
  <si>
    <t>m3</t>
  </si>
  <si>
    <t>UKUPNO:</t>
  </si>
  <si>
    <t>U cijenu uključen sav rad kao i potrebna sredstva za izradu iskopa.</t>
  </si>
  <si>
    <t>Uključen i ručni iskop kod instalacija, okana i objekata.</t>
  </si>
  <si>
    <t>HRN U.E1.010</t>
  </si>
  <si>
    <t>HRN U.E8.010</t>
  </si>
  <si>
    <t>HRN U.B1.046</t>
  </si>
  <si>
    <t>HRN U.E9.020</t>
  </si>
  <si>
    <t>HRN U.E9.022</t>
  </si>
  <si>
    <t>Obračun po m3 izvedenog tampona.</t>
  </si>
  <si>
    <t>HRN U.E9.021</t>
  </si>
  <si>
    <t>Obračun po m3 iskopanog tla u sraslom stanju.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</si>
  <si>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</si>
  <si>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</si>
  <si>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</si>
  <si>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</si>
  <si>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</si>
  <si>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</si>
  <si>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 xml:space="preserve">REKAPITULACIJA TROŠKOVA </t>
  </si>
  <si>
    <t>Sve radove izvesti prema Zakonu o normizaciji, Hrvatskim normama i Općim tehničkim uvjetima za radove na cestama.</t>
  </si>
  <si>
    <t>SVEUKUPNO  kn:</t>
  </si>
  <si>
    <t>B.Premužić, dipl.ing.građ.</t>
  </si>
  <si>
    <t>Prijevoz iskopanog tla. Utovar i odvoz na zeleni pojas ceste, na parcele, u terenske depresije ili na mjesnu deponiju na udaljenosti od 5 km. Obračun po m3 odvezenog i zbrinutog materijala u sraslom stanju.</t>
  </si>
  <si>
    <t>kom</t>
  </si>
  <si>
    <t>komplet</t>
  </si>
  <si>
    <t xml:space="preserve">ZEMLJANI RADOVI </t>
  </si>
  <si>
    <t>Iskopani materijal (humus i zdrava zemlja) se djelomično deponira sa strane  za ponovnu upotrebu ili za odvoz.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</si>
  <si>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</si>
  <si>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</si>
  <si>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</si>
  <si>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</si>
  <si>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</si>
  <si>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</si>
  <si>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</si>
  <si>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</si>
  <si>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</si>
  <si>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>PDV 25%:</t>
  </si>
  <si>
    <t>Čišćenje asfaltne konstrukcije, te štrcanje bitumenskom emulzijom na mjestima spojeva postojeće i projektirane asfaltne konstrukcije.</t>
  </si>
  <si>
    <t xml:space="preserve">Investitor: </t>
  </si>
  <si>
    <t>Znakovi (ploče) trebaju imati aluminijski okvir i foliju određenog stupnja retrorefleksije. Pozicije znakova date su na situaciji.</t>
  </si>
  <si>
    <t>znak B02</t>
  </si>
  <si>
    <t xml:space="preserve"> TROŠKOVNIK PARKIRALIŠTA</t>
  </si>
  <si>
    <t xml:space="preserve">            U NASELJU BELETINEC</t>
  </si>
  <si>
    <t xml:space="preserve">          OPĆINA SVETI ILIJA</t>
  </si>
  <si>
    <t>TR-02/16</t>
  </si>
  <si>
    <t>09.2016.</t>
  </si>
  <si>
    <t>Široki iskop tla “C" kategorije i postojećeg terena za novu konstrukciju kolnika i parkirališta. Uključen iskop postojeće asfaltne konstrukcije i svih elemenata koji smetaju.</t>
  </si>
  <si>
    <t>Potrebna zbijenost Me min=80 MN/m2 za kolnik i parkiralište.</t>
  </si>
  <si>
    <t>Dobava i doprema šljunčanog ili tucaničkog materijala 0/63 mm kvalitetnog sastava HRN U.B1.018, te ugradba za donji nosivi sloj (tampon) u debljini 35 cm na kolniku i parkiralištu.</t>
  </si>
  <si>
    <t>Izrada, dobava, doprema i ugradba bitumenizirane drobljene kamene sitneži BNS 16 na kolniku i parkiralištu za nosivohabajući sloj asfalta. Debljina sloja iznosi 6 cm na kolniku i parkiralištu, u uvaljanom stanju.</t>
  </si>
  <si>
    <t xml:space="preserve">BNS 16 d = 6 cm </t>
  </si>
  <si>
    <t>bijela crta širine 12 cm (H60, H62)</t>
  </si>
  <si>
    <t>Obračun po m' izmještene ograde.</t>
  </si>
  <si>
    <r>
      <t xml:space="preserve">Građevina: </t>
    </r>
    <r>
      <rPr>
        <sz val="9"/>
        <rFont val="Arial CE"/>
        <family val="0"/>
      </rPr>
      <t>UREĐENJE PARKIRALIŠTE KOD IGRALIŠTA</t>
    </r>
  </si>
  <si>
    <t>Izvlačenje reflektirajućih crta i oznaka na kolniku i parkiralištu. Ovaj rad obuhvaća izradu oznaka na kolniku za reguliranje prometa koje su definirane Pravilnikom i OTU-om. Rad mora biti obavljen u skladu s projektom, propisima, programom kontrole i osiguranja kakvoće, projektom organizacije građenja, zahtjevima nadzornog inženjera i OTU-om.
U cijenu ulazi sav rad, materijal, prijevoz i sve ostalo što je potrebno za potpuni dovršetak posla uključujući potrebna ispitivanja kakvoće materijala i rada.</t>
  </si>
  <si>
    <t>Izmještanje postojeće ograde od pocinčanog žičanog pletiva sa stupovima. Stavka obuhvaća cjelokupnu demontažu postojeće ograde i vađenje stupova, te ponovnu postavu i montažu ograde sa stupovima na novu lokaciju. U cijenu uključeni svi zemljani radovi, betonski radovi na temeljenju stupova i kosnika, kao i sav potreban rad, materijal, prijevoz i pribor za montažu i demontažu ograde.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</si>
</sst>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#,##0.000"/>
    <numFmt numFmtId="187" formatCode="0;\-0;;@"/>
    <numFmt numFmtId="188" formatCode="0;\-0.0;;@"/>
    <numFmt numFmtId="189" formatCode="0;\-0.00;;@"/>
    <numFmt numFmtId="190" formatCode="0;\-0.000;;@"/>
    <numFmt numFmtId="191" formatCode="0;\-0.0000;;@"/>
    <numFmt numFmtId="192" formatCode="0;\-0.00000;;@"/>
    <numFmt numFmtId="193" formatCode="0;\-0.000000;;@"/>
    <numFmt numFmtId="194" formatCode="0;\-0.0000000;;@"/>
    <numFmt numFmtId="195" formatCode="0;\-0.00000000;;@"/>
    <numFmt numFmtId="196" formatCode="0;\-0.000000000;;@"/>
    <numFmt numFmtId="197" formatCode="0;\-0.0000000000;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%"/>
  </numFmts>
  <fonts count="3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5" fillId="4" borderId="0" applyNumberFormat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32" fillId="21" borderId="2" applyNumberFormat="0" applyAlignment="0" applyProtection="0"/>
    <xf numFmtId="0" fontId="22" fillId="21" borderId="3" applyNumberFormat="0" applyAlignment="0" applyProtection="0"/>
    <xf numFmtId="0" fontId="2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justify" vertical="top" wrapText="1"/>
    </xf>
    <xf numFmtId="4" fontId="0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right" vertical="top"/>
    </xf>
    <xf numFmtId="2" fontId="11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Fill="1" applyAlignment="1" quotePrefix="1">
      <alignment horizontal="left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2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justify" wrapText="1"/>
    </xf>
    <xf numFmtId="0" fontId="1" fillId="0" borderId="14" xfId="0" applyFont="1" applyFill="1" applyBorder="1" applyAlignment="1">
      <alignment horizontal="left" vertical="justify" wrapText="1"/>
    </xf>
    <xf numFmtId="1" fontId="12" fillId="0" borderId="0" xfId="0" applyNumberFormat="1" applyFont="1" applyFill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2" fontId="1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4" fontId="1" fillId="0" borderId="0" xfId="0" applyNumberFormat="1" applyFont="1" applyFill="1" applyAlignment="1">
      <alignment horizontal="right"/>
    </xf>
    <xf numFmtId="0" fontId="4" fillId="0" borderId="17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7" fillId="0" borderId="18" xfId="0" applyFont="1" applyFill="1" applyBorder="1" applyAlignment="1">
      <alignment horizontal="left" vertical="justify" wrapText="1"/>
    </xf>
    <xf numFmtId="0" fontId="7" fillId="0" borderId="19" xfId="0" applyFont="1" applyFill="1" applyBorder="1" applyAlignment="1">
      <alignment horizontal="left" vertical="justify" wrapText="1"/>
    </xf>
    <xf numFmtId="0" fontId="7" fillId="0" borderId="16" xfId="0" applyFont="1" applyFill="1" applyBorder="1" applyAlignment="1">
      <alignment horizontal="left" vertical="justify" wrapText="1"/>
    </xf>
    <xf numFmtId="0" fontId="16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Obič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79"/>
  <sheetViews>
    <sheetView showZeros="0" tabSelected="1" view="pageBreakPreview" zoomScaleSheetLayoutView="100" zoomScalePageLayoutView="0" workbookViewId="0" topLeftCell="A1">
      <selection activeCell="E182" sqref="E182"/>
    </sheetView>
  </sheetViews>
  <sheetFormatPr defaultColWidth="9.140625" defaultRowHeight="12.75"/>
  <cols>
    <col min="1" max="1" width="10.57421875" style="27" customWidth="1"/>
    <col min="2" max="2" width="42.28125" style="74" customWidth="1"/>
    <col min="3" max="3" width="7.28125" style="33" customWidth="1"/>
    <col min="4" max="4" width="9.28125" style="34" customWidth="1"/>
    <col min="5" max="5" width="13.57421875" style="105" customWidth="1"/>
    <col min="6" max="6" width="13.57421875" style="106" customWidth="1"/>
    <col min="7" max="7" width="7.8515625" style="4" customWidth="1"/>
    <col min="8" max="8" width="75.421875" style="73" customWidth="1"/>
    <col min="9" max="16384" width="9.140625" style="4" customWidth="1"/>
  </cols>
  <sheetData>
    <row r="1" spans="1:8" s="1" customFormat="1" ht="12.75" customHeight="1">
      <c r="A1" s="2"/>
      <c r="B1" s="124" t="s">
        <v>71</v>
      </c>
      <c r="C1" s="125"/>
      <c r="D1" s="126"/>
      <c r="E1" s="98" t="s">
        <v>45</v>
      </c>
      <c r="F1" s="99" t="s">
        <v>33</v>
      </c>
      <c r="G1" s="3"/>
      <c r="H1" s="72"/>
    </row>
    <row r="2" spans="1:7" ht="12.75" customHeight="1">
      <c r="A2" s="2"/>
      <c r="B2" s="127" t="s">
        <v>60</v>
      </c>
      <c r="C2" s="128"/>
      <c r="D2" s="129"/>
      <c r="E2" s="100" t="s">
        <v>62</v>
      </c>
      <c r="F2" s="101"/>
      <c r="G2" s="1"/>
    </row>
    <row r="3" spans="1:7" ht="12.75" customHeight="1">
      <c r="A3" s="2"/>
      <c r="B3" s="87" t="s">
        <v>56</v>
      </c>
      <c r="C3" s="132" t="s">
        <v>32</v>
      </c>
      <c r="D3" s="133"/>
      <c r="E3" s="134"/>
      <c r="F3" s="102" t="s">
        <v>34</v>
      </c>
      <c r="G3" s="1"/>
    </row>
    <row r="4" spans="1:7" ht="12.75" customHeight="1">
      <c r="A4" s="2"/>
      <c r="B4" s="88" t="s">
        <v>61</v>
      </c>
      <c r="C4" s="135" t="s">
        <v>39</v>
      </c>
      <c r="D4" s="136"/>
      <c r="E4" s="137"/>
      <c r="F4" s="101" t="s">
        <v>63</v>
      </c>
      <c r="G4" s="1"/>
    </row>
    <row r="5" spans="1:7" ht="12.75">
      <c r="A5" s="5"/>
      <c r="C5" s="6"/>
      <c r="D5" s="7"/>
      <c r="E5" s="22"/>
      <c r="F5" s="3"/>
      <c r="G5" s="1"/>
    </row>
    <row r="6" spans="1:13" ht="12.75">
      <c r="A6" s="5"/>
      <c r="B6" s="131"/>
      <c r="C6" s="131"/>
      <c r="D6" s="131"/>
      <c r="E6" s="131"/>
      <c r="F6" s="131"/>
      <c r="G6" s="131"/>
      <c r="H6" s="131"/>
      <c r="I6" s="84"/>
      <c r="J6" s="131"/>
      <c r="K6" s="131"/>
      <c r="L6" s="84"/>
      <c r="M6" s="51"/>
    </row>
    <row r="7" spans="1:13" ht="12.75">
      <c r="A7" s="5"/>
      <c r="B7" s="84"/>
      <c r="C7" s="131"/>
      <c r="D7" s="131"/>
      <c r="E7" s="131"/>
      <c r="F7" s="131"/>
      <c r="G7" s="131"/>
      <c r="H7" s="131"/>
      <c r="I7" s="84"/>
      <c r="J7" s="84"/>
      <c r="K7" s="84"/>
      <c r="L7" s="84"/>
      <c r="M7" s="51"/>
    </row>
    <row r="8" spans="1:13" ht="12.75">
      <c r="A8" s="5"/>
      <c r="B8" s="84"/>
      <c r="C8" s="131"/>
      <c r="D8" s="131"/>
      <c r="E8" s="131"/>
      <c r="F8" s="131"/>
      <c r="G8" s="131"/>
      <c r="H8" s="85"/>
      <c r="I8" s="84"/>
      <c r="J8" s="131"/>
      <c r="K8" s="131"/>
      <c r="L8" s="84"/>
      <c r="M8" s="51"/>
    </row>
    <row r="9" spans="1:13" ht="12.75">
      <c r="A9" s="5"/>
      <c r="B9" s="86"/>
      <c r="C9" s="131"/>
      <c r="D9" s="131"/>
      <c r="E9" s="131"/>
      <c r="F9" s="131"/>
      <c r="G9" s="131"/>
      <c r="H9" s="84"/>
      <c r="I9" s="84"/>
      <c r="J9" s="84"/>
      <c r="K9" s="84"/>
      <c r="L9" s="84"/>
      <c r="M9" s="51"/>
    </row>
    <row r="10" spans="1:7" ht="12.75">
      <c r="A10" s="5"/>
      <c r="B10" s="8"/>
      <c r="C10" s="6"/>
      <c r="D10" s="7"/>
      <c r="E10" s="22"/>
      <c r="F10" s="3"/>
      <c r="G10" s="1"/>
    </row>
    <row r="11" spans="1:7" ht="12.75">
      <c r="A11" s="5"/>
      <c r="B11" s="8"/>
      <c r="C11" s="6"/>
      <c r="D11" s="7"/>
      <c r="E11" s="22"/>
      <c r="F11" s="3"/>
      <c r="G11" s="1"/>
    </row>
    <row r="12" spans="1:7" ht="12.75">
      <c r="A12" s="5"/>
      <c r="B12" s="8"/>
      <c r="C12" s="6"/>
      <c r="D12" s="7"/>
      <c r="E12" s="22"/>
      <c r="F12" s="3"/>
      <c r="G12" s="1"/>
    </row>
    <row r="13" spans="1:7" ht="15" customHeight="1">
      <c r="A13" s="5"/>
      <c r="B13" s="139"/>
      <c r="C13" s="139"/>
      <c r="D13" s="139"/>
      <c r="E13" s="22"/>
      <c r="F13" s="3"/>
      <c r="G13" s="1"/>
    </row>
    <row r="14" spans="1:7" ht="14.25" customHeight="1">
      <c r="A14" s="5"/>
      <c r="B14" s="8"/>
      <c r="C14" s="6"/>
      <c r="D14" s="7"/>
      <c r="E14" s="22"/>
      <c r="F14" s="3"/>
      <c r="G14" s="1"/>
    </row>
    <row r="15" spans="1:7" ht="15" customHeight="1">
      <c r="A15" s="5"/>
      <c r="B15" s="139"/>
      <c r="C15" s="139"/>
      <c r="D15" s="139"/>
      <c r="E15" s="22"/>
      <c r="F15" s="3"/>
      <c r="G15" s="1"/>
    </row>
    <row r="16" spans="1:7" ht="14.25" customHeight="1">
      <c r="A16" s="5"/>
      <c r="B16" s="8"/>
      <c r="C16" s="6"/>
      <c r="D16" s="7"/>
      <c r="E16" s="22"/>
      <c r="F16" s="3"/>
      <c r="G16" s="1"/>
    </row>
    <row r="17" spans="1:7" ht="43.5" customHeight="1">
      <c r="A17" s="5"/>
      <c r="B17" s="9"/>
      <c r="C17" s="6"/>
      <c r="D17" s="7"/>
      <c r="E17" s="22"/>
      <c r="F17" s="3"/>
      <c r="G17" s="1"/>
    </row>
    <row r="18" spans="1:7" ht="20.25" customHeight="1">
      <c r="A18" s="5"/>
      <c r="B18" s="10"/>
      <c r="C18" s="6"/>
      <c r="D18" s="7"/>
      <c r="E18" s="22"/>
      <c r="F18" s="3"/>
      <c r="G18" s="1"/>
    </row>
    <row r="19" spans="1:7" ht="16.5" customHeight="1">
      <c r="A19" s="5"/>
      <c r="B19" s="140"/>
      <c r="C19" s="140"/>
      <c r="D19" s="140"/>
      <c r="E19" s="22"/>
      <c r="F19" s="3"/>
      <c r="G19" s="1"/>
    </row>
    <row r="20" spans="1:7" ht="12.75">
      <c r="A20" s="5"/>
      <c r="B20" s="11"/>
      <c r="C20" s="6"/>
      <c r="D20" s="7"/>
      <c r="E20" s="22"/>
      <c r="F20" s="3"/>
      <c r="G20" s="1"/>
    </row>
    <row r="21" spans="1:7" ht="12.75">
      <c r="A21" s="5"/>
      <c r="B21" s="8"/>
      <c r="C21" s="6"/>
      <c r="D21" s="7"/>
      <c r="E21" s="22"/>
      <c r="F21" s="3"/>
      <c r="G21" s="1"/>
    </row>
    <row r="22" spans="1:7" ht="12.75">
      <c r="A22" s="5"/>
      <c r="B22" s="8"/>
      <c r="C22" s="6"/>
      <c r="D22" s="7"/>
      <c r="E22" s="22"/>
      <c r="F22" s="3"/>
      <c r="G22" s="1"/>
    </row>
    <row r="23" spans="1:7" ht="12.75">
      <c r="A23" s="5"/>
      <c r="B23" s="8"/>
      <c r="C23" s="6"/>
      <c r="D23" s="7"/>
      <c r="E23" s="22"/>
      <c r="F23" s="3"/>
      <c r="G23" s="1"/>
    </row>
    <row r="24" spans="1:7" ht="12.75">
      <c r="A24" s="5"/>
      <c r="B24" s="8"/>
      <c r="C24" s="6"/>
      <c r="D24" s="7"/>
      <c r="E24" s="22"/>
      <c r="F24" s="3"/>
      <c r="G24" s="1"/>
    </row>
    <row r="25" spans="1:7" ht="12.75">
      <c r="A25" s="5"/>
      <c r="B25" s="8"/>
      <c r="C25" s="6"/>
      <c r="D25" s="7"/>
      <c r="E25" s="22"/>
      <c r="F25" s="3"/>
      <c r="G25" s="1"/>
    </row>
    <row r="26" spans="1:7" ht="12.75">
      <c r="A26" s="5"/>
      <c r="B26" s="8"/>
      <c r="C26" s="6"/>
      <c r="D26" s="7"/>
      <c r="E26" s="22"/>
      <c r="F26" s="3"/>
      <c r="G26" s="1"/>
    </row>
    <row r="27" spans="1:7" ht="18" customHeight="1">
      <c r="A27" s="5"/>
      <c r="B27" s="130" t="s">
        <v>59</v>
      </c>
      <c r="C27" s="130"/>
      <c r="D27" s="130"/>
      <c r="E27" s="130"/>
      <c r="F27" s="130"/>
      <c r="G27" s="1"/>
    </row>
    <row r="28" spans="1:7" ht="20.25" customHeight="1">
      <c r="A28" s="5"/>
      <c r="B28" s="130"/>
      <c r="C28" s="130"/>
      <c r="D28" s="130"/>
      <c r="E28" s="130"/>
      <c r="F28" s="130"/>
      <c r="G28" s="1"/>
    </row>
    <row r="29" spans="1:7" ht="18" customHeight="1">
      <c r="A29" s="5"/>
      <c r="B29" s="138"/>
      <c r="C29" s="138"/>
      <c r="D29" s="138"/>
      <c r="E29" s="138"/>
      <c r="F29" s="3"/>
      <c r="G29" s="1"/>
    </row>
    <row r="30" spans="1:7" ht="15" customHeight="1">
      <c r="A30" s="5"/>
      <c r="C30" s="6"/>
      <c r="D30" s="7"/>
      <c r="E30" s="22"/>
      <c r="F30" s="3"/>
      <c r="G30" s="1"/>
    </row>
    <row r="31" spans="1:7" ht="15" customHeight="1">
      <c r="A31" s="5"/>
      <c r="C31" s="6"/>
      <c r="D31" s="7"/>
      <c r="E31" s="22"/>
      <c r="F31" s="3"/>
      <c r="G31" s="1"/>
    </row>
    <row r="32" spans="1:7" ht="15" customHeight="1">
      <c r="A32" s="5"/>
      <c r="B32" s="12"/>
      <c r="C32" s="6"/>
      <c r="D32" s="7"/>
      <c r="E32" s="22"/>
      <c r="F32" s="3"/>
      <c r="G32" s="1"/>
    </row>
    <row r="33" spans="1:7" ht="12.75">
      <c r="A33" s="5"/>
      <c r="B33" s="12"/>
      <c r="C33" s="6"/>
      <c r="D33" s="7"/>
      <c r="E33" s="22"/>
      <c r="F33" s="3"/>
      <c r="G33" s="1"/>
    </row>
    <row r="34" spans="1:7" ht="12.75">
      <c r="A34" s="5"/>
      <c r="B34" s="12"/>
      <c r="C34" s="6"/>
      <c r="D34" s="7"/>
      <c r="E34" s="22"/>
      <c r="F34" s="3"/>
      <c r="G34" s="1"/>
    </row>
    <row r="35" spans="1:7" ht="12.75">
      <c r="A35" s="5"/>
      <c r="B35" s="12"/>
      <c r="C35" s="6"/>
      <c r="D35" s="7"/>
      <c r="E35" s="22"/>
      <c r="F35" s="3"/>
      <c r="G35" s="1"/>
    </row>
    <row r="36" spans="1:7" ht="12.75">
      <c r="A36" s="5"/>
      <c r="B36" s="12"/>
      <c r="C36" s="6"/>
      <c r="D36" s="7"/>
      <c r="E36" s="22"/>
      <c r="F36" s="3"/>
      <c r="G36" s="1"/>
    </row>
    <row r="37" spans="1:7" ht="12.75">
      <c r="A37" s="5"/>
      <c r="B37" s="12"/>
      <c r="C37" s="6"/>
      <c r="D37" s="7"/>
      <c r="E37" s="22"/>
      <c r="F37" s="3"/>
      <c r="G37" s="1"/>
    </row>
    <row r="38" spans="1:7" ht="12.75">
      <c r="A38" s="5"/>
      <c r="B38" s="12"/>
      <c r="C38" s="6"/>
      <c r="D38" s="7"/>
      <c r="E38" s="22"/>
      <c r="F38" s="3"/>
      <c r="G38" s="1"/>
    </row>
    <row r="39" spans="1:7" ht="12.75">
      <c r="A39" s="5"/>
      <c r="C39" s="6"/>
      <c r="D39" s="7"/>
      <c r="E39" s="22"/>
      <c r="F39" s="3"/>
      <c r="G39" s="1"/>
    </row>
    <row r="40" spans="1:7" ht="12.75" customHeight="1">
      <c r="A40" s="5"/>
      <c r="B40" s="12"/>
      <c r="C40" s="6"/>
      <c r="D40" s="7"/>
      <c r="E40" s="22"/>
      <c r="F40" s="3"/>
      <c r="G40" s="1"/>
    </row>
    <row r="41" spans="1:7" ht="12.75">
      <c r="A41" s="5"/>
      <c r="B41" s="12"/>
      <c r="C41" s="6"/>
      <c r="D41" s="7"/>
      <c r="E41" s="22"/>
      <c r="F41" s="3"/>
      <c r="G41" s="1"/>
    </row>
    <row r="42" spans="1:7" ht="12.75">
      <c r="A42" s="5"/>
      <c r="B42" s="12"/>
      <c r="C42" s="6"/>
      <c r="D42" s="7"/>
      <c r="E42" s="22"/>
      <c r="F42" s="3"/>
      <c r="G42" s="1"/>
    </row>
    <row r="43" spans="1:7" ht="12.75">
      <c r="A43" s="5"/>
      <c r="B43" s="12"/>
      <c r="C43" s="6"/>
      <c r="D43" s="7"/>
      <c r="E43" s="22"/>
      <c r="F43" s="3"/>
      <c r="G43" s="1"/>
    </row>
    <row r="44" spans="1:7" ht="12.75">
      <c r="A44" s="5"/>
      <c r="B44" s="12"/>
      <c r="C44" s="6"/>
      <c r="D44" s="7"/>
      <c r="E44" s="22"/>
      <c r="F44" s="3"/>
      <c r="G44" s="1"/>
    </row>
    <row r="45" spans="1:7" ht="12.75">
      <c r="A45" s="5"/>
      <c r="B45" s="12"/>
      <c r="C45" s="6"/>
      <c r="D45" s="7"/>
      <c r="E45" s="22"/>
      <c r="F45" s="3"/>
      <c r="G45" s="1"/>
    </row>
    <row r="46" spans="1:7" ht="12.75">
      <c r="A46" s="5"/>
      <c r="C46" s="6"/>
      <c r="D46" s="7"/>
      <c r="E46" s="22"/>
      <c r="F46" s="3"/>
      <c r="G46" s="1"/>
    </row>
    <row r="47" spans="1:7" ht="12.75">
      <c r="A47" s="5"/>
      <c r="C47" s="6"/>
      <c r="D47" s="7"/>
      <c r="E47" s="22"/>
      <c r="F47" s="3"/>
      <c r="G47" s="1"/>
    </row>
    <row r="48" spans="1:7" ht="12.75">
      <c r="A48" s="5"/>
      <c r="C48" s="6"/>
      <c r="D48" s="7"/>
      <c r="E48" s="22"/>
      <c r="F48" s="3"/>
      <c r="G48" s="1"/>
    </row>
    <row r="49" spans="1:7" ht="12.75">
      <c r="A49" s="5"/>
      <c r="B49" s="12"/>
      <c r="C49" s="6"/>
      <c r="D49" s="7"/>
      <c r="E49" s="22"/>
      <c r="F49" s="3"/>
      <c r="G49" s="1"/>
    </row>
    <row r="50" spans="1:7" ht="12.75">
      <c r="A50" s="5"/>
      <c r="B50" s="12" t="s">
        <v>32</v>
      </c>
      <c r="C50" s="6"/>
      <c r="D50" s="7"/>
      <c r="E50" s="22"/>
      <c r="F50" s="3"/>
      <c r="G50" s="1"/>
    </row>
    <row r="51" spans="1:7" ht="12.75">
      <c r="A51" s="5"/>
      <c r="B51" s="12" t="s">
        <v>39</v>
      </c>
      <c r="C51" s="6"/>
      <c r="D51" s="7"/>
      <c r="E51" s="22"/>
      <c r="F51" s="3"/>
      <c r="G51" s="1"/>
    </row>
    <row r="52" spans="1:7" ht="12.75">
      <c r="A52" s="5"/>
      <c r="B52" s="12"/>
      <c r="C52" s="6"/>
      <c r="D52" s="7"/>
      <c r="E52" s="22"/>
      <c r="F52" s="3"/>
      <c r="G52" s="1"/>
    </row>
    <row r="53" spans="1:7" ht="12.75">
      <c r="A53" s="5"/>
      <c r="B53" s="12"/>
      <c r="C53" s="6"/>
      <c r="D53" s="7"/>
      <c r="E53" s="22"/>
      <c r="F53" s="3"/>
      <c r="G53" s="1"/>
    </row>
    <row r="54" spans="1:7" ht="12.75">
      <c r="A54" s="5"/>
      <c r="B54" s="12"/>
      <c r="C54" s="6"/>
      <c r="D54" s="7"/>
      <c r="E54" s="22"/>
      <c r="F54" s="3"/>
      <c r="G54" s="1"/>
    </row>
    <row r="55" spans="1:7" ht="12.75">
      <c r="A55" s="5"/>
      <c r="B55" s="12"/>
      <c r="C55" s="6"/>
      <c r="D55" s="7"/>
      <c r="E55" s="22"/>
      <c r="F55" s="3"/>
      <c r="G55" s="1"/>
    </row>
    <row r="56" spans="1:7" ht="21" customHeight="1">
      <c r="A56" s="5"/>
      <c r="B56" s="12"/>
      <c r="C56" s="6"/>
      <c r="D56" s="7"/>
      <c r="E56" s="22"/>
      <c r="F56" s="3"/>
      <c r="G56" s="1"/>
    </row>
    <row r="57" spans="1:7" ht="12.75">
      <c r="A57" s="5"/>
      <c r="B57" s="12"/>
      <c r="C57" s="6"/>
      <c r="D57" s="7"/>
      <c r="E57" s="22"/>
      <c r="F57" s="3"/>
      <c r="G57" s="1"/>
    </row>
    <row r="58" spans="1:7" ht="12.75" customHeight="1">
      <c r="A58" s="5"/>
      <c r="B58" s="12"/>
      <c r="C58" s="6"/>
      <c r="D58" s="7"/>
      <c r="E58" s="22"/>
      <c r="F58" s="3"/>
      <c r="G58" s="1"/>
    </row>
    <row r="59" spans="1:7" ht="12.75" customHeight="1">
      <c r="A59" s="5"/>
      <c r="B59" s="12"/>
      <c r="C59" s="6"/>
      <c r="D59" s="7"/>
      <c r="E59" s="22"/>
      <c r="F59" s="3"/>
      <c r="G59" s="1"/>
    </row>
    <row r="60" spans="1:7" ht="12.75" customHeight="1">
      <c r="A60" s="5"/>
      <c r="B60" s="12"/>
      <c r="C60" s="6"/>
      <c r="D60" s="7"/>
      <c r="E60" s="22"/>
      <c r="F60" s="3"/>
      <c r="G60" s="1"/>
    </row>
    <row r="61" spans="1:7" ht="18" customHeight="1">
      <c r="A61" s="5"/>
      <c r="B61" s="67" t="s">
        <v>35</v>
      </c>
      <c r="C61" s="6"/>
      <c r="D61" s="7"/>
      <c r="E61" s="22"/>
      <c r="F61" s="3"/>
      <c r="G61" s="1"/>
    </row>
    <row r="62" spans="1:7" ht="12.75" customHeight="1">
      <c r="A62" s="5"/>
      <c r="B62" s="12"/>
      <c r="C62" s="6"/>
      <c r="D62" s="7"/>
      <c r="E62" s="22"/>
      <c r="F62" s="3"/>
      <c r="G62" s="1"/>
    </row>
    <row r="63" spans="1:7" ht="7.5" customHeight="1">
      <c r="A63" s="5"/>
      <c r="B63" s="12"/>
      <c r="C63" s="6"/>
      <c r="D63" s="7"/>
      <c r="E63" s="22"/>
      <c r="F63" s="3"/>
      <c r="G63" s="1"/>
    </row>
    <row r="64" spans="1:7" ht="13.5" customHeight="1">
      <c r="A64" s="5"/>
      <c r="B64" s="12"/>
      <c r="C64" s="6"/>
      <c r="D64" s="7"/>
      <c r="E64" s="22"/>
      <c r="F64" s="3"/>
      <c r="G64" s="1"/>
    </row>
    <row r="65" spans="1:7" ht="12.75">
      <c r="A65" s="5"/>
      <c r="B65" s="14"/>
      <c r="C65" s="6"/>
      <c r="D65" s="7"/>
      <c r="E65" s="22"/>
      <c r="F65" s="3"/>
      <c r="G65" s="1"/>
    </row>
    <row r="66" spans="1:7" ht="12.75">
      <c r="A66" s="5"/>
      <c r="B66" s="14"/>
      <c r="C66" s="6"/>
      <c r="D66" s="7"/>
      <c r="E66" s="22"/>
      <c r="F66" s="3"/>
      <c r="G66" s="1"/>
    </row>
    <row r="67" spans="1:7" ht="27.75" customHeight="1">
      <c r="A67" s="5"/>
      <c r="B67" s="14"/>
      <c r="C67" s="6"/>
      <c r="D67" s="7"/>
      <c r="E67" s="22"/>
      <c r="F67" s="3"/>
      <c r="G67" s="1"/>
    </row>
    <row r="68" spans="1:7" ht="12.75">
      <c r="A68" s="5"/>
      <c r="B68" s="13" t="s">
        <v>2</v>
      </c>
      <c r="C68" s="6"/>
      <c r="D68" s="7"/>
      <c r="E68" s="22"/>
      <c r="F68" s="3"/>
      <c r="G68" s="1"/>
    </row>
    <row r="69" spans="1:7" ht="12.75">
      <c r="A69" s="5"/>
      <c r="B69" s="15"/>
      <c r="C69" s="6"/>
      <c r="D69" s="7"/>
      <c r="E69" s="22"/>
      <c r="F69" s="3"/>
      <c r="G69" s="1"/>
    </row>
    <row r="70" spans="1:7" ht="12.75">
      <c r="A70" s="16" t="s">
        <v>3</v>
      </c>
      <c r="B70" s="15" t="s">
        <v>4</v>
      </c>
      <c r="C70" s="6"/>
      <c r="D70" s="7"/>
      <c r="E70" s="22"/>
      <c r="F70" s="3"/>
      <c r="G70" s="1"/>
    </row>
    <row r="71" spans="1:7" ht="12.75">
      <c r="A71" s="16"/>
      <c r="B71" s="15"/>
      <c r="C71" s="6"/>
      <c r="D71" s="7"/>
      <c r="E71" s="22"/>
      <c r="F71" s="3"/>
      <c r="G71" s="1"/>
    </row>
    <row r="72" spans="1:7" ht="12.75">
      <c r="A72" s="16" t="s">
        <v>5</v>
      </c>
      <c r="B72" s="15" t="s">
        <v>6</v>
      </c>
      <c r="C72" s="6"/>
      <c r="D72" s="7"/>
      <c r="E72" s="22"/>
      <c r="F72" s="3"/>
      <c r="G72" s="1"/>
    </row>
    <row r="73" spans="1:7" ht="12.75">
      <c r="A73" s="16"/>
      <c r="B73" s="15"/>
      <c r="C73" s="6"/>
      <c r="D73" s="7"/>
      <c r="E73" s="22"/>
      <c r="F73" s="3"/>
      <c r="G73" s="1"/>
    </row>
    <row r="74" spans="1:7" ht="12.75">
      <c r="A74" s="16" t="s">
        <v>7</v>
      </c>
      <c r="B74" s="15" t="s">
        <v>9</v>
      </c>
      <c r="C74" s="6"/>
      <c r="D74" s="7"/>
      <c r="E74" s="22"/>
      <c r="F74" s="3"/>
      <c r="G74" s="1"/>
    </row>
    <row r="75" spans="1:7" ht="12.75">
      <c r="A75" s="16"/>
      <c r="B75" s="15"/>
      <c r="C75" s="6"/>
      <c r="D75" s="7"/>
      <c r="E75" s="22"/>
      <c r="F75" s="3"/>
      <c r="G75" s="1"/>
    </row>
    <row r="76" spans="1:7" ht="12.75">
      <c r="A76" s="16" t="s">
        <v>8</v>
      </c>
      <c r="B76" s="15" t="s">
        <v>11</v>
      </c>
      <c r="C76" s="6"/>
      <c r="D76" s="7"/>
      <c r="E76" s="22"/>
      <c r="F76" s="3"/>
      <c r="G76" s="1"/>
    </row>
    <row r="77" spans="1:7" ht="12.75">
      <c r="A77" s="16"/>
      <c r="B77" s="15"/>
      <c r="C77" s="6"/>
      <c r="D77" s="7"/>
      <c r="E77" s="22"/>
      <c r="F77" s="3"/>
      <c r="G77" s="1"/>
    </row>
    <row r="78" spans="1:7" ht="12.75">
      <c r="A78" s="16" t="s">
        <v>10</v>
      </c>
      <c r="B78" s="15" t="s">
        <v>12</v>
      </c>
      <c r="C78" s="6"/>
      <c r="D78" s="7"/>
      <c r="E78" s="22"/>
      <c r="F78" s="3"/>
      <c r="G78" s="1"/>
    </row>
    <row r="79" spans="1:7" ht="12.75">
      <c r="A79" s="16"/>
      <c r="B79" s="15"/>
      <c r="C79" s="6"/>
      <c r="D79" s="7"/>
      <c r="E79" s="22"/>
      <c r="F79" s="3"/>
      <c r="G79" s="1"/>
    </row>
    <row r="80" spans="1:7" ht="12.75">
      <c r="A80" s="16"/>
      <c r="B80" s="15"/>
      <c r="C80" s="6"/>
      <c r="D80" s="7"/>
      <c r="E80" s="22"/>
      <c r="F80" s="3"/>
      <c r="G80" s="1"/>
    </row>
    <row r="81" spans="1:7" ht="12.75">
      <c r="A81" s="5"/>
      <c r="B81" s="15"/>
      <c r="C81" s="6"/>
      <c r="D81" s="7"/>
      <c r="E81" s="22"/>
      <c r="F81" s="3"/>
      <c r="G81" s="1"/>
    </row>
    <row r="82" spans="1:7" ht="19.5" customHeight="1">
      <c r="A82" s="5"/>
      <c r="B82" s="15" t="s">
        <v>13</v>
      </c>
      <c r="C82" s="6"/>
      <c r="D82" s="7"/>
      <c r="E82" s="22"/>
      <c r="F82" s="3"/>
      <c r="G82" s="1"/>
    </row>
    <row r="83" spans="1:7" ht="45.75" customHeight="1">
      <c r="A83" s="5"/>
      <c r="B83" s="15" t="s">
        <v>37</v>
      </c>
      <c r="C83" s="6"/>
      <c r="D83" s="7"/>
      <c r="E83" s="22"/>
      <c r="F83" s="3"/>
      <c r="G83" s="1"/>
    </row>
    <row r="84" spans="1:7" ht="12.75">
      <c r="A84" s="5"/>
      <c r="B84" s="15" t="s">
        <v>52</v>
      </c>
      <c r="C84" s="6"/>
      <c r="D84" s="7"/>
      <c r="E84" s="22"/>
      <c r="F84" s="3"/>
      <c r="G84" s="1"/>
    </row>
    <row r="85" spans="1:7" ht="12.75">
      <c r="A85" s="5"/>
      <c r="B85" s="15"/>
      <c r="C85" s="6"/>
      <c r="D85" s="7"/>
      <c r="E85" s="22"/>
      <c r="F85" s="3"/>
      <c r="G85" s="1"/>
    </row>
    <row r="86" spans="1:7" ht="12.75">
      <c r="A86" s="5"/>
      <c r="B86" s="15"/>
      <c r="C86" s="6"/>
      <c r="D86" s="7"/>
      <c r="E86" s="22"/>
      <c r="F86" s="3"/>
      <c r="G86" s="1"/>
    </row>
    <row r="87" spans="1:7" ht="12.75">
      <c r="A87" s="5"/>
      <c r="B87" s="15"/>
      <c r="C87" s="6"/>
      <c r="D87" s="7"/>
      <c r="E87" s="22"/>
      <c r="F87" s="3"/>
      <c r="G87" s="1"/>
    </row>
    <row r="88" spans="1:6" ht="29.25" customHeight="1">
      <c r="A88" s="17" t="s">
        <v>46</v>
      </c>
      <c r="B88" s="18" t="s">
        <v>47</v>
      </c>
      <c r="C88" s="19" t="s">
        <v>48</v>
      </c>
      <c r="D88" s="20" t="s">
        <v>49</v>
      </c>
      <c r="E88" s="103" t="s">
        <v>50</v>
      </c>
      <c r="F88" s="21" t="s">
        <v>51</v>
      </c>
    </row>
    <row r="89" spans="1:7" ht="17.25" customHeight="1">
      <c r="A89" s="5"/>
      <c r="B89" s="15"/>
      <c r="C89" s="6"/>
      <c r="D89" s="7"/>
      <c r="E89" s="22"/>
      <c r="F89" s="23"/>
      <c r="G89" s="1"/>
    </row>
    <row r="90" spans="1:7" ht="12.75" customHeight="1">
      <c r="A90" s="16" t="s">
        <v>3</v>
      </c>
      <c r="B90" s="15" t="s">
        <v>4</v>
      </c>
      <c r="C90" s="6"/>
      <c r="D90" s="7"/>
      <c r="E90" s="22"/>
      <c r="F90" s="3"/>
      <c r="G90" s="1"/>
    </row>
    <row r="91" spans="1:7" ht="12.75" customHeight="1">
      <c r="A91" s="5"/>
      <c r="B91" s="15"/>
      <c r="C91" s="6"/>
      <c r="D91" s="7"/>
      <c r="E91" s="22"/>
      <c r="F91" s="3"/>
      <c r="G91" s="1"/>
    </row>
    <row r="92" spans="1:7" ht="42" customHeight="1">
      <c r="A92" s="16" t="s">
        <v>14</v>
      </c>
      <c r="B92" s="15" t="s">
        <v>31</v>
      </c>
      <c r="C92" s="6" t="s">
        <v>42</v>
      </c>
      <c r="D92" s="25">
        <v>1</v>
      </c>
      <c r="E92" s="3">
        <v>0</v>
      </c>
      <c r="F92" s="23">
        <f>D92*E92</f>
        <v>0</v>
      </c>
      <c r="G92" s="1"/>
    </row>
    <row r="93" spans="1:7" ht="12.75" customHeight="1">
      <c r="A93" s="5"/>
      <c r="B93" s="93"/>
      <c r="C93" s="6"/>
      <c r="D93" s="43"/>
      <c r="E93" s="22"/>
      <c r="F93" s="3"/>
      <c r="G93" s="1"/>
    </row>
    <row r="94" spans="1:8" ht="15" customHeight="1">
      <c r="A94" s="35"/>
      <c r="B94" s="36" t="s">
        <v>19</v>
      </c>
      <c r="C94" s="37"/>
      <c r="D94" s="38"/>
      <c r="E94" s="107"/>
      <c r="F94" s="108">
        <f>SUM(F90:F93)</f>
        <v>0</v>
      </c>
      <c r="G94" s="39"/>
      <c r="H94" s="76"/>
    </row>
    <row r="95" spans="1:8" ht="15" customHeight="1">
      <c r="A95" s="63"/>
      <c r="B95" s="64"/>
      <c r="C95" s="65"/>
      <c r="D95" s="66"/>
      <c r="E95" s="109"/>
      <c r="F95" s="110"/>
      <c r="G95" s="39"/>
      <c r="H95" s="76"/>
    </row>
    <row r="96" spans="1:7" ht="30" customHeight="1">
      <c r="A96" s="63"/>
      <c r="B96" s="64"/>
      <c r="C96" s="65"/>
      <c r="D96" s="66"/>
      <c r="E96" s="109"/>
      <c r="F96" s="110"/>
      <c r="G96" s="39"/>
    </row>
    <row r="97" spans="1:7" ht="15" customHeight="1">
      <c r="A97" s="5"/>
      <c r="B97" s="15"/>
      <c r="C97" s="6"/>
      <c r="D97" s="7"/>
      <c r="E97" s="22"/>
      <c r="F97" s="23"/>
      <c r="G97" s="1"/>
    </row>
    <row r="98" spans="1:7" ht="12.75">
      <c r="A98" s="16" t="s">
        <v>5</v>
      </c>
      <c r="B98" s="15" t="s">
        <v>43</v>
      </c>
      <c r="C98" s="6"/>
      <c r="D98" s="7"/>
      <c r="E98" s="22"/>
      <c r="F98" s="23"/>
      <c r="G98" s="1"/>
    </row>
    <row r="99" spans="1:7" ht="12.75">
      <c r="A99" s="5"/>
      <c r="B99" s="15"/>
      <c r="C99" s="6"/>
      <c r="D99" s="7"/>
      <c r="E99" s="22"/>
      <c r="F99" s="3"/>
      <c r="G99" s="1"/>
    </row>
    <row r="100" spans="1:8" ht="54" customHeight="1">
      <c r="A100" s="16" t="s">
        <v>14</v>
      </c>
      <c r="B100" s="15" t="s">
        <v>64</v>
      </c>
      <c r="C100" s="6"/>
      <c r="D100" s="7"/>
      <c r="E100" s="22"/>
      <c r="F100" s="3"/>
      <c r="G100" s="1"/>
      <c r="H100" s="82"/>
    </row>
    <row r="101" spans="1:8" ht="39.75" customHeight="1">
      <c r="A101" s="5"/>
      <c r="B101" s="15" t="s">
        <v>44</v>
      </c>
      <c r="C101" s="6"/>
      <c r="D101" s="7"/>
      <c r="E101" s="22"/>
      <c r="F101" s="3"/>
      <c r="G101" s="1"/>
      <c r="H101" s="82"/>
    </row>
    <row r="102" spans="1:8" ht="26.25" customHeight="1">
      <c r="A102" s="5"/>
      <c r="B102" s="15" t="s">
        <v>20</v>
      </c>
      <c r="C102" s="6"/>
      <c r="D102" s="7"/>
      <c r="E102" s="22"/>
      <c r="F102" s="3"/>
      <c r="G102" s="1"/>
      <c r="H102" s="82"/>
    </row>
    <row r="103" spans="1:8" ht="25.5">
      <c r="A103" s="5"/>
      <c r="B103" s="15" t="s">
        <v>21</v>
      </c>
      <c r="C103" s="6"/>
      <c r="D103" s="7"/>
      <c r="E103" s="22"/>
      <c r="F103" s="3"/>
      <c r="G103" s="1"/>
      <c r="H103" s="82"/>
    </row>
    <row r="104" spans="1:8" ht="12.75">
      <c r="A104" s="5"/>
      <c r="B104" s="15" t="s">
        <v>29</v>
      </c>
      <c r="C104" s="6"/>
      <c r="D104" s="7"/>
      <c r="E104" s="22"/>
      <c r="F104" s="3"/>
      <c r="G104" s="1"/>
      <c r="H104" s="82"/>
    </row>
    <row r="105" spans="1:8" ht="12.75">
      <c r="A105" s="5"/>
      <c r="B105" s="15" t="s">
        <v>22</v>
      </c>
      <c r="C105" s="6" t="s">
        <v>18</v>
      </c>
      <c r="D105" s="42">
        <v>320</v>
      </c>
      <c r="E105" s="3">
        <v>0</v>
      </c>
      <c r="F105" s="3">
        <f>D105*E105</f>
        <v>0</v>
      </c>
      <c r="G105" s="1"/>
      <c r="H105" s="77"/>
    </row>
    <row r="106" spans="1:8" ht="12.75">
      <c r="A106" s="5"/>
      <c r="B106" s="15"/>
      <c r="C106" s="6"/>
      <c r="D106" s="7"/>
      <c r="E106" s="22"/>
      <c r="F106" s="3"/>
      <c r="G106" s="1"/>
      <c r="H106" s="82"/>
    </row>
    <row r="107" spans="1:8" ht="66.75" customHeight="1">
      <c r="A107" s="16" t="s">
        <v>16</v>
      </c>
      <c r="B107" s="15" t="s">
        <v>40</v>
      </c>
      <c r="C107" s="6" t="s">
        <v>18</v>
      </c>
      <c r="D107" s="42">
        <v>320</v>
      </c>
      <c r="E107" s="3">
        <v>0</v>
      </c>
      <c r="F107" s="3">
        <f>D107*E107</f>
        <v>0</v>
      </c>
      <c r="G107" s="1"/>
      <c r="H107" s="71"/>
    </row>
    <row r="108" spans="1:8" ht="15.75" customHeight="1">
      <c r="A108" s="16"/>
      <c r="B108" s="15"/>
      <c r="C108" s="6"/>
      <c r="D108" s="7"/>
      <c r="E108" s="22"/>
      <c r="F108" s="3"/>
      <c r="G108" s="1"/>
      <c r="H108" s="82"/>
    </row>
    <row r="109" spans="1:8" ht="42" customHeight="1">
      <c r="A109" s="16" t="s">
        <v>17</v>
      </c>
      <c r="B109" s="15" t="s">
        <v>53</v>
      </c>
      <c r="C109" s="6"/>
      <c r="D109" s="7"/>
      <c r="E109" s="22"/>
      <c r="F109" s="3"/>
      <c r="G109" s="1"/>
      <c r="H109" s="82"/>
    </row>
    <row r="110" spans="1:8" ht="12.75">
      <c r="A110" s="16"/>
      <c r="B110" s="15" t="s">
        <v>22</v>
      </c>
      <c r="C110" s="6"/>
      <c r="D110" s="7"/>
      <c r="E110" s="22"/>
      <c r="F110" s="3"/>
      <c r="G110" s="1"/>
      <c r="H110" s="82"/>
    </row>
    <row r="111" spans="1:8" ht="12.75">
      <c r="A111" s="16"/>
      <c r="B111" s="15" t="s">
        <v>23</v>
      </c>
      <c r="C111" s="6" t="s">
        <v>15</v>
      </c>
      <c r="D111" s="42">
        <v>760</v>
      </c>
      <c r="E111" s="3">
        <v>0</v>
      </c>
      <c r="F111" s="3">
        <f>SUM(D111*E111)</f>
        <v>0</v>
      </c>
      <c r="G111" s="1"/>
      <c r="H111" s="77"/>
    </row>
    <row r="112" spans="1:7" ht="12.75" customHeight="1">
      <c r="A112" s="5"/>
      <c r="B112" s="93"/>
      <c r="C112" s="6"/>
      <c r="D112" s="43"/>
      <c r="E112" s="22"/>
      <c r="F112" s="3"/>
      <c r="G112" s="1"/>
    </row>
    <row r="113" spans="1:8" ht="15" customHeight="1">
      <c r="A113" s="35"/>
      <c r="B113" s="36" t="s">
        <v>19</v>
      </c>
      <c r="C113" s="37"/>
      <c r="D113" s="38"/>
      <c r="E113" s="107"/>
      <c r="F113" s="108">
        <f>SUM(F100:F112)</f>
        <v>0</v>
      </c>
      <c r="G113" s="39"/>
      <c r="H113" s="76"/>
    </row>
    <row r="114" spans="1:7" ht="47.25" customHeight="1" hidden="1">
      <c r="A114" s="5"/>
      <c r="B114" s="15"/>
      <c r="C114" s="6"/>
      <c r="D114" s="7"/>
      <c r="E114" s="22"/>
      <c r="F114" s="3"/>
      <c r="G114" s="1"/>
    </row>
    <row r="115" spans="1:7" ht="12.75" customHeight="1">
      <c r="A115" s="5"/>
      <c r="B115" s="15"/>
      <c r="C115" s="6"/>
      <c r="D115" s="7"/>
      <c r="E115" s="22"/>
      <c r="F115" s="23"/>
      <c r="G115" s="1"/>
    </row>
    <row r="116" spans="1:6" ht="28.5" customHeight="1">
      <c r="A116" s="17" t="s">
        <v>46</v>
      </c>
      <c r="B116" s="18" t="s">
        <v>47</v>
      </c>
      <c r="C116" s="19" t="s">
        <v>48</v>
      </c>
      <c r="D116" s="20" t="s">
        <v>49</v>
      </c>
      <c r="E116" s="103" t="s">
        <v>50</v>
      </c>
      <c r="F116" s="21" t="s">
        <v>51</v>
      </c>
    </row>
    <row r="117" spans="1:7" ht="12.75" customHeight="1">
      <c r="A117" s="5"/>
      <c r="B117" s="15"/>
      <c r="C117" s="6"/>
      <c r="D117" s="7"/>
      <c r="E117" s="22"/>
      <c r="F117" s="3"/>
      <c r="G117" s="1"/>
    </row>
    <row r="118" spans="1:7" ht="12.75">
      <c r="A118" s="16" t="s">
        <v>7</v>
      </c>
      <c r="B118" s="15" t="s">
        <v>9</v>
      </c>
      <c r="C118" s="6"/>
      <c r="D118" s="7"/>
      <c r="E118" s="22"/>
      <c r="F118" s="3"/>
      <c r="G118" s="1"/>
    </row>
    <row r="119" spans="1:7" ht="12" customHeight="1">
      <c r="A119" s="5"/>
      <c r="B119" s="15"/>
      <c r="C119" s="6"/>
      <c r="D119" s="7"/>
      <c r="E119" s="22"/>
      <c r="F119" s="3"/>
      <c r="G119" s="1"/>
    </row>
    <row r="120" spans="1:7" ht="54" customHeight="1">
      <c r="A120" s="16" t="s">
        <v>14</v>
      </c>
      <c r="B120" s="15" t="s">
        <v>66</v>
      </c>
      <c r="C120" s="6"/>
      <c r="D120" s="7"/>
      <c r="E120" s="22"/>
      <c r="F120" s="3"/>
      <c r="G120" s="1"/>
    </row>
    <row r="121" spans="1:7" ht="27.75" customHeight="1">
      <c r="A121" s="5"/>
      <c r="B121" s="15" t="s">
        <v>65</v>
      </c>
      <c r="C121" s="6"/>
      <c r="D121" s="7"/>
      <c r="E121" s="22"/>
      <c r="F121" s="3"/>
      <c r="G121" s="1"/>
    </row>
    <row r="122" spans="1:7" ht="14.25" customHeight="1">
      <c r="A122" s="5"/>
      <c r="B122" s="15" t="s">
        <v>24</v>
      </c>
      <c r="C122" s="6"/>
      <c r="D122" s="7"/>
      <c r="E122" s="22"/>
      <c r="F122" s="3"/>
      <c r="G122" s="1"/>
    </row>
    <row r="123" spans="1:7" ht="15" customHeight="1">
      <c r="A123" s="5"/>
      <c r="B123" s="15" t="s">
        <v>25</v>
      </c>
      <c r="C123" s="6"/>
      <c r="D123" s="7"/>
      <c r="E123" s="22"/>
      <c r="F123" s="3"/>
      <c r="G123" s="1"/>
    </row>
    <row r="124" spans="1:7" ht="14.25" customHeight="1">
      <c r="A124" s="5"/>
      <c r="B124" s="15" t="s">
        <v>26</v>
      </c>
      <c r="C124" s="6"/>
      <c r="D124" s="7"/>
      <c r="E124" s="22"/>
      <c r="F124" s="3"/>
      <c r="G124" s="1"/>
    </row>
    <row r="125" spans="1:7" ht="14.25" customHeight="1">
      <c r="A125" s="5"/>
      <c r="B125" s="15" t="s">
        <v>27</v>
      </c>
      <c r="C125" s="6" t="s">
        <v>18</v>
      </c>
      <c r="D125" s="42">
        <v>300</v>
      </c>
      <c r="E125" s="3">
        <v>0</v>
      </c>
      <c r="F125" s="3">
        <f>D125*E125</f>
        <v>0</v>
      </c>
      <c r="G125" s="1"/>
    </row>
    <row r="126" spans="1:7" ht="12" customHeight="1">
      <c r="A126" s="5"/>
      <c r="B126" s="15"/>
      <c r="C126" s="6"/>
      <c r="D126" s="7"/>
      <c r="E126" s="22"/>
      <c r="F126" s="3"/>
      <c r="G126" s="1"/>
    </row>
    <row r="127" spans="1:7" ht="66" customHeight="1">
      <c r="A127" s="16" t="s">
        <v>16</v>
      </c>
      <c r="B127" s="15" t="s">
        <v>67</v>
      </c>
      <c r="C127" s="6"/>
      <c r="D127" s="7"/>
      <c r="E127" s="22"/>
      <c r="F127" s="3"/>
      <c r="G127" s="1"/>
    </row>
    <row r="128" spans="1:7" ht="14.25" customHeight="1">
      <c r="A128" s="5"/>
      <c r="B128" s="15" t="s">
        <v>28</v>
      </c>
      <c r="C128" s="6"/>
      <c r="D128" s="7"/>
      <c r="E128" s="22"/>
      <c r="F128" s="3"/>
      <c r="G128" s="1"/>
    </row>
    <row r="129" spans="1:7" ht="12.75">
      <c r="A129" s="5"/>
      <c r="B129" s="15" t="s">
        <v>68</v>
      </c>
      <c r="C129" s="6" t="s">
        <v>15</v>
      </c>
      <c r="D129" s="48">
        <v>985</v>
      </c>
      <c r="E129" s="3">
        <v>0</v>
      </c>
      <c r="F129" s="3">
        <f>SUM(D129*E129)</f>
        <v>0</v>
      </c>
      <c r="G129" s="1"/>
    </row>
    <row r="130" spans="1:7" ht="12" customHeight="1">
      <c r="A130" s="5"/>
      <c r="B130" s="15"/>
      <c r="C130" s="6"/>
      <c r="D130" s="7"/>
      <c r="E130" s="22"/>
      <c r="F130" s="3"/>
      <c r="G130" s="1"/>
    </row>
    <row r="131" spans="1:7" ht="40.5" customHeight="1">
      <c r="A131" s="16" t="s">
        <v>17</v>
      </c>
      <c r="B131" s="15" t="s">
        <v>55</v>
      </c>
      <c r="C131" s="6"/>
      <c r="D131" s="7"/>
      <c r="E131" s="22"/>
      <c r="F131" s="3"/>
      <c r="G131" s="1"/>
    </row>
    <row r="132" spans="1:7" ht="12" customHeight="1">
      <c r="A132" s="5"/>
      <c r="B132" s="15"/>
      <c r="C132" s="6" t="s">
        <v>15</v>
      </c>
      <c r="D132" s="24">
        <v>40</v>
      </c>
      <c r="E132" s="3">
        <v>0</v>
      </c>
      <c r="F132" s="3">
        <f>SUM(D132*E132)</f>
        <v>0</v>
      </c>
      <c r="G132" s="1"/>
    </row>
    <row r="133" spans="1:7" ht="12.75" customHeight="1">
      <c r="A133" s="5"/>
      <c r="B133" s="15"/>
      <c r="C133" s="6"/>
      <c r="D133" s="49"/>
      <c r="E133" s="22"/>
      <c r="F133" s="3"/>
      <c r="G133" s="1"/>
    </row>
    <row r="134" spans="1:7" ht="14.25" customHeight="1">
      <c r="A134" s="35"/>
      <c r="B134" s="36" t="s">
        <v>19</v>
      </c>
      <c r="C134" s="37"/>
      <c r="D134" s="38"/>
      <c r="E134" s="107"/>
      <c r="F134" s="108">
        <f>SUM(F120:F133)</f>
        <v>0</v>
      </c>
      <c r="G134" s="39"/>
    </row>
    <row r="135" spans="1:7" ht="14.25" customHeight="1">
      <c r="A135" s="63"/>
      <c r="B135" s="64"/>
      <c r="C135" s="65"/>
      <c r="D135" s="66"/>
      <c r="E135" s="109"/>
      <c r="F135" s="110"/>
      <c r="G135" s="39"/>
    </row>
    <row r="136" spans="1:6" ht="29.25" customHeight="1">
      <c r="A136" s="17" t="s">
        <v>46</v>
      </c>
      <c r="B136" s="18" t="s">
        <v>47</v>
      </c>
      <c r="C136" s="19" t="s">
        <v>48</v>
      </c>
      <c r="D136" s="20" t="s">
        <v>49</v>
      </c>
      <c r="E136" s="103" t="s">
        <v>50</v>
      </c>
      <c r="F136" s="21" t="s">
        <v>51</v>
      </c>
    </row>
    <row r="137" spans="1:7" ht="14.25" customHeight="1">
      <c r="A137" s="5"/>
      <c r="B137" s="15"/>
      <c r="C137" s="6"/>
      <c r="D137" s="7"/>
      <c r="E137" s="22"/>
      <c r="F137" s="3"/>
      <c r="G137" s="1"/>
    </row>
    <row r="138" spans="1:7" ht="12.75">
      <c r="A138" s="16" t="s">
        <v>8</v>
      </c>
      <c r="B138" s="15" t="s">
        <v>11</v>
      </c>
      <c r="C138" s="6"/>
      <c r="D138" s="7"/>
      <c r="E138" s="22"/>
      <c r="F138" s="3"/>
      <c r="G138" s="1"/>
    </row>
    <row r="139" spans="1:7" ht="12.75" customHeight="1">
      <c r="A139" s="16"/>
      <c r="B139" s="15"/>
      <c r="C139" s="6"/>
      <c r="D139" s="7"/>
      <c r="E139" s="22"/>
      <c r="F139" s="3"/>
      <c r="G139" s="1"/>
    </row>
    <row r="140" spans="1:13" s="26" customFormat="1" ht="51" customHeight="1">
      <c r="A140" s="16" t="s">
        <v>14</v>
      </c>
      <c r="B140" s="45" t="s">
        <v>1</v>
      </c>
      <c r="C140" s="83"/>
      <c r="D140" s="89"/>
      <c r="E140" s="3"/>
      <c r="F140" s="3"/>
      <c r="G140" s="29"/>
      <c r="H140" s="75"/>
      <c r="I140" s="30"/>
      <c r="J140" s="30"/>
      <c r="K140" s="31"/>
      <c r="L140" s="32"/>
      <c r="M140" s="32"/>
    </row>
    <row r="141" spans="1:13" s="26" customFormat="1" ht="52.5" customHeight="1">
      <c r="A141" s="78"/>
      <c r="B141" s="45" t="s">
        <v>0</v>
      </c>
      <c r="C141" s="83"/>
      <c r="D141" s="89"/>
      <c r="E141" s="3"/>
      <c r="F141" s="3"/>
      <c r="G141" s="29"/>
      <c r="H141" s="75"/>
      <c r="I141" s="30"/>
      <c r="J141" s="30"/>
      <c r="K141" s="31"/>
      <c r="L141" s="32"/>
      <c r="M141" s="32"/>
    </row>
    <row r="142" spans="1:13" s="26" customFormat="1" ht="40.5" customHeight="1">
      <c r="A142" s="78"/>
      <c r="B142" s="45" t="s">
        <v>57</v>
      </c>
      <c r="C142" s="83"/>
      <c r="D142" s="89"/>
      <c r="E142" s="3"/>
      <c r="F142" s="3"/>
      <c r="G142" s="29"/>
      <c r="H142" s="75"/>
      <c r="I142" s="30"/>
      <c r="J142" s="30"/>
      <c r="K142" s="31"/>
      <c r="L142" s="32"/>
      <c r="M142" s="32"/>
    </row>
    <row r="143" spans="1:13" s="26" customFormat="1" ht="9" customHeight="1">
      <c r="A143" s="78"/>
      <c r="B143" s="46"/>
      <c r="C143" s="83"/>
      <c r="D143" s="89"/>
      <c r="E143" s="3"/>
      <c r="F143" s="3"/>
      <c r="G143" s="29"/>
      <c r="H143" s="75"/>
      <c r="I143" s="30"/>
      <c r="J143" s="30"/>
      <c r="K143" s="31"/>
      <c r="L143" s="32"/>
      <c r="M143" s="32"/>
    </row>
    <row r="144" spans="1:13" s="26" customFormat="1" ht="14.25" customHeight="1">
      <c r="A144" s="78"/>
      <c r="B144" s="46" t="s">
        <v>58</v>
      </c>
      <c r="C144" s="83" t="s">
        <v>41</v>
      </c>
      <c r="D144" s="47">
        <v>1</v>
      </c>
      <c r="E144" s="3">
        <v>0</v>
      </c>
      <c r="F144" s="3">
        <f>D144*E144</f>
        <v>0</v>
      </c>
      <c r="G144" s="29"/>
      <c r="H144" s="75"/>
      <c r="I144" s="30"/>
      <c r="J144" s="30"/>
      <c r="K144" s="31"/>
      <c r="L144" s="32"/>
      <c r="M144" s="32"/>
    </row>
    <row r="145" spans="1:13" s="26" customFormat="1" ht="14.25" customHeight="1">
      <c r="A145" s="78"/>
      <c r="B145" s="46"/>
      <c r="C145" s="83"/>
      <c r="D145" s="89"/>
      <c r="E145" s="3"/>
      <c r="F145" s="3"/>
      <c r="G145" s="29"/>
      <c r="H145" s="75"/>
      <c r="I145" s="30"/>
      <c r="J145" s="30"/>
      <c r="K145" s="31"/>
      <c r="L145" s="32"/>
      <c r="M145" s="32"/>
    </row>
    <row r="146" spans="1:13" s="26" customFormat="1" ht="153.75" customHeight="1">
      <c r="A146" s="90" t="s">
        <v>16</v>
      </c>
      <c r="B146" s="40" t="s">
        <v>72</v>
      </c>
      <c r="C146" s="91"/>
      <c r="D146" s="92"/>
      <c r="E146" s="97"/>
      <c r="F146" s="97"/>
      <c r="G146" s="29"/>
      <c r="H146" s="75"/>
      <c r="I146" s="30"/>
      <c r="J146" s="30"/>
      <c r="K146" s="31"/>
      <c r="L146" s="32"/>
      <c r="M146" s="32"/>
    </row>
    <row r="147" spans="1:13" s="26" customFormat="1" ht="9" customHeight="1">
      <c r="A147" s="90"/>
      <c r="B147" s="40"/>
      <c r="C147" s="91"/>
      <c r="D147" s="92"/>
      <c r="E147" s="97"/>
      <c r="F147" s="97"/>
      <c r="G147" s="29"/>
      <c r="H147" s="75"/>
      <c r="I147" s="30"/>
      <c r="J147" s="30"/>
      <c r="K147" s="31"/>
      <c r="L147" s="32"/>
      <c r="M147" s="32"/>
    </row>
    <row r="148" spans="1:13" s="26" customFormat="1" ht="14.25" customHeight="1">
      <c r="A148" s="90"/>
      <c r="B148" s="93" t="s">
        <v>69</v>
      </c>
      <c r="C148" s="91" t="s">
        <v>30</v>
      </c>
      <c r="D148" s="104">
        <v>165</v>
      </c>
      <c r="E148" s="97">
        <v>0</v>
      </c>
      <c r="F148" s="97">
        <f>D148*E148</f>
        <v>0</v>
      </c>
      <c r="G148" s="29"/>
      <c r="H148" s="75"/>
      <c r="I148" s="30"/>
      <c r="J148" s="30"/>
      <c r="K148" s="31"/>
      <c r="L148" s="32"/>
      <c r="M148" s="32"/>
    </row>
    <row r="149" spans="1:13" s="26" customFormat="1" ht="12.75" customHeight="1">
      <c r="A149" s="90"/>
      <c r="B149" s="93"/>
      <c r="C149" s="94"/>
      <c r="D149" s="95"/>
      <c r="E149" s="111"/>
      <c r="F149" s="112"/>
      <c r="G149" s="29"/>
      <c r="H149" s="75"/>
      <c r="I149" s="30"/>
      <c r="J149" s="30"/>
      <c r="K149" s="31"/>
      <c r="L149" s="32"/>
      <c r="M149" s="32"/>
    </row>
    <row r="150" spans="1:7" ht="12.75">
      <c r="A150" s="35"/>
      <c r="B150" s="36" t="s">
        <v>19</v>
      </c>
      <c r="C150" s="37"/>
      <c r="D150" s="38"/>
      <c r="E150" s="107"/>
      <c r="F150" s="108">
        <f>SUM(F140:F149)</f>
        <v>0</v>
      </c>
      <c r="G150" s="39"/>
    </row>
    <row r="151" spans="1:7" ht="18" customHeight="1">
      <c r="A151" s="63"/>
      <c r="B151" s="64"/>
      <c r="C151" s="65"/>
      <c r="D151" s="66"/>
      <c r="E151" s="109"/>
      <c r="F151" s="110"/>
      <c r="G151" s="39"/>
    </row>
    <row r="152" spans="1:6" ht="29.25" customHeight="1">
      <c r="A152" s="17" t="s">
        <v>46</v>
      </c>
      <c r="B152" s="18" t="s">
        <v>47</v>
      </c>
      <c r="C152" s="19" t="s">
        <v>48</v>
      </c>
      <c r="D152" s="20" t="s">
        <v>49</v>
      </c>
      <c r="E152" s="103" t="s">
        <v>50</v>
      </c>
      <c r="F152" s="21" t="s">
        <v>51</v>
      </c>
    </row>
    <row r="153" spans="1:7" ht="14.25" customHeight="1">
      <c r="A153" s="5"/>
      <c r="B153" s="15"/>
      <c r="C153" s="6"/>
      <c r="D153" s="7"/>
      <c r="E153" s="22"/>
      <c r="F153" s="3"/>
      <c r="G153" s="1"/>
    </row>
    <row r="154" spans="1:7" ht="15" customHeight="1">
      <c r="A154" s="16" t="s">
        <v>10</v>
      </c>
      <c r="B154" s="15" t="s">
        <v>12</v>
      </c>
      <c r="C154" s="6"/>
      <c r="D154" s="7"/>
      <c r="E154" s="22"/>
      <c r="F154" s="3"/>
      <c r="G154" s="1"/>
    </row>
    <row r="155" spans="1:7" ht="14.25" customHeight="1">
      <c r="A155" s="16"/>
      <c r="B155" s="15"/>
      <c r="C155" s="6"/>
      <c r="D155" s="7"/>
      <c r="E155" s="22"/>
      <c r="F155" s="3"/>
      <c r="G155" s="1"/>
    </row>
    <row r="156" spans="1:7" ht="118.5" customHeight="1">
      <c r="A156" s="16" t="s">
        <v>14</v>
      </c>
      <c r="B156" s="122" t="s">
        <v>73</v>
      </c>
      <c r="C156" s="96"/>
      <c r="D156" s="24"/>
      <c r="E156" s="3"/>
      <c r="F156" s="97"/>
      <c r="G156" s="1"/>
    </row>
    <row r="157" spans="1:7" ht="15" customHeight="1">
      <c r="A157" s="16"/>
      <c r="B157" s="93" t="s">
        <v>70</v>
      </c>
      <c r="C157" s="91" t="s">
        <v>30</v>
      </c>
      <c r="D157" s="41">
        <v>25</v>
      </c>
      <c r="E157" s="123">
        <v>0</v>
      </c>
      <c r="F157" s="97">
        <f>SUM(D157*E157)</f>
        <v>0</v>
      </c>
      <c r="G157" s="1"/>
    </row>
    <row r="158" spans="1:7" ht="15" customHeight="1">
      <c r="A158" s="16"/>
      <c r="B158" s="15"/>
      <c r="C158" s="4"/>
      <c r="D158" s="28"/>
      <c r="E158" s="106"/>
      <c r="G158" s="1"/>
    </row>
    <row r="159" spans="1:7" ht="12.75">
      <c r="A159" s="35"/>
      <c r="B159" s="36" t="s">
        <v>19</v>
      </c>
      <c r="C159" s="37"/>
      <c r="D159" s="38"/>
      <c r="E159" s="107"/>
      <c r="F159" s="108">
        <f>SUM(F156:F158)</f>
        <v>0</v>
      </c>
      <c r="G159" s="1"/>
    </row>
    <row r="160" spans="1:6" ht="18" customHeight="1">
      <c r="A160" s="5"/>
      <c r="B160" s="15"/>
      <c r="C160" s="6"/>
      <c r="D160" s="7"/>
      <c r="E160" s="22"/>
      <c r="F160" s="3"/>
    </row>
    <row r="161" spans="1:6" ht="12.75" customHeight="1">
      <c r="A161" s="5"/>
      <c r="B161" s="8"/>
      <c r="C161" s="6"/>
      <c r="D161" s="7"/>
      <c r="E161" s="22"/>
      <c r="F161" s="3"/>
    </row>
    <row r="162" ht="13.5" customHeight="1">
      <c r="B162" s="68" t="s">
        <v>36</v>
      </c>
    </row>
    <row r="163" spans="2:5" ht="13.5" customHeight="1">
      <c r="B163" s="68"/>
      <c r="C163" s="6"/>
      <c r="D163" s="7"/>
      <c r="E163" s="22"/>
    </row>
    <row r="164" spans="2:5" ht="13.5" customHeight="1">
      <c r="B164" s="68"/>
      <c r="C164" s="6"/>
      <c r="D164" s="7"/>
      <c r="E164" s="22"/>
    </row>
    <row r="165" ht="12.75">
      <c r="B165" s="50"/>
    </row>
    <row r="166" spans="1:6" ht="12.75">
      <c r="A166" s="62" t="s">
        <v>3</v>
      </c>
      <c r="B166" s="74" t="s">
        <v>4</v>
      </c>
      <c r="F166" s="113">
        <f>F94</f>
        <v>0</v>
      </c>
    </row>
    <row r="167" spans="1:6" ht="12.75">
      <c r="A167" s="62"/>
      <c r="F167" s="113"/>
    </row>
    <row r="168" spans="1:6" ht="12.75">
      <c r="A168" s="62" t="s">
        <v>5</v>
      </c>
      <c r="B168" s="74" t="s">
        <v>6</v>
      </c>
      <c r="F168" s="113">
        <f>F113</f>
        <v>0</v>
      </c>
    </row>
    <row r="169" spans="1:6" ht="12.75">
      <c r="A169" s="62"/>
      <c r="F169" s="113"/>
    </row>
    <row r="170" spans="1:6" ht="12.75">
      <c r="A170" s="62" t="s">
        <v>7</v>
      </c>
      <c r="B170" s="74" t="s">
        <v>9</v>
      </c>
      <c r="F170" s="113">
        <f>F134</f>
        <v>0</v>
      </c>
    </row>
    <row r="171" ht="12.75">
      <c r="A171" s="62"/>
    </row>
    <row r="172" spans="1:6" ht="12.75">
      <c r="A172" s="62" t="s">
        <v>8</v>
      </c>
      <c r="B172" s="74" t="s">
        <v>11</v>
      </c>
      <c r="F172" s="113">
        <f>F150</f>
        <v>0</v>
      </c>
    </row>
    <row r="173" spans="1:6" ht="12.75">
      <c r="A173" s="62"/>
      <c r="F173" s="113"/>
    </row>
    <row r="174" spans="1:7" ht="12.75">
      <c r="A174" s="62" t="s">
        <v>10</v>
      </c>
      <c r="B174" s="74" t="s">
        <v>12</v>
      </c>
      <c r="F174" s="113">
        <f>F159</f>
        <v>0</v>
      </c>
      <c r="G174" s="51"/>
    </row>
    <row r="175" ht="12.75">
      <c r="G175" s="51"/>
    </row>
    <row r="176" spans="1:7" ht="12.75">
      <c r="A176" s="52"/>
      <c r="B176" s="79" t="s">
        <v>19</v>
      </c>
      <c r="C176" s="53"/>
      <c r="D176" s="54"/>
      <c r="E176" s="114"/>
      <c r="F176" s="115">
        <f>SUM(F166:F175)</f>
        <v>0</v>
      </c>
      <c r="G176" s="51"/>
    </row>
    <row r="177" spans="1:6" ht="12.75">
      <c r="A177" s="55"/>
      <c r="B177" s="80" t="s">
        <v>54</v>
      </c>
      <c r="C177" s="56"/>
      <c r="D177" s="57"/>
      <c r="E177" s="116"/>
      <c r="F177" s="117">
        <f>F176*0.25</f>
        <v>0</v>
      </c>
    </row>
    <row r="178" spans="1:6" ht="13.5" thickBot="1">
      <c r="A178" s="44"/>
      <c r="B178" s="81"/>
      <c r="C178" s="69"/>
      <c r="D178" s="70"/>
      <c r="E178" s="118"/>
      <c r="F178" s="119"/>
    </row>
    <row r="179" spans="1:6" ht="13.5" thickBot="1">
      <c r="A179" s="58"/>
      <c r="B179" s="59" t="s">
        <v>38</v>
      </c>
      <c r="C179" s="60"/>
      <c r="D179" s="61"/>
      <c r="E179" s="120"/>
      <c r="F179" s="121">
        <f>F176+F177</f>
        <v>0</v>
      </c>
    </row>
  </sheetData>
  <sheetProtection/>
  <mergeCells count="15">
    <mergeCell ref="J6:K6"/>
    <mergeCell ref="J8:K8"/>
    <mergeCell ref="C9:G9"/>
    <mergeCell ref="B29:E29"/>
    <mergeCell ref="B13:D13"/>
    <mergeCell ref="B19:D19"/>
    <mergeCell ref="B15:D15"/>
    <mergeCell ref="B1:D1"/>
    <mergeCell ref="B2:D2"/>
    <mergeCell ref="B27:F28"/>
    <mergeCell ref="C7:H7"/>
    <mergeCell ref="C8:G8"/>
    <mergeCell ref="C3:E3"/>
    <mergeCell ref="C4:E4"/>
    <mergeCell ref="B6:H6"/>
  </mergeCells>
  <printOptions/>
  <pageMargins left="0.7874015748031497" right="0.15748031496062992" top="0.5905511811023623" bottom="0.5905511811023623" header="0.5118110236220472" footer="0.5118110236220472"/>
  <pageSetup fitToHeight="0" fitToWidth="1" horizontalDpi="600" verticalDpi="600" orientation="portrait" paperSize="9" scale="98" r:id="rId2"/>
  <headerFooter alignWithMargins="0">
    <oddHeader>&amp;R
&amp;P</oddHeader>
  </headerFooter>
  <rowBreaks count="6" manualBreakCount="6">
    <brk id="57" max="255" man="1"/>
    <brk id="86" max="5" man="1"/>
    <brk id="114" max="5" man="1"/>
    <brk id="134" max="5" man="1"/>
    <brk id="150" max="5" man="1"/>
    <brk id="15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amd</cp:lastModifiedBy>
  <cp:lastPrinted>2017-06-21T07:32:33Z</cp:lastPrinted>
  <dcterms:created xsi:type="dcterms:W3CDTF">2000-10-31T16:08:00Z</dcterms:created>
  <dcterms:modified xsi:type="dcterms:W3CDTF">2017-06-21T07:32:38Z</dcterms:modified>
  <cp:category/>
  <cp:version/>
  <cp:contentType/>
  <cp:contentStatus/>
</cp:coreProperties>
</file>