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saveExternalLinkValues="0" codeName="ThisWorkbook"/>
  <mc:AlternateContent xmlns:mc="http://schemas.openxmlformats.org/markup-compatibility/2006">
    <mc:Choice Requires="x15">
      <x15ac:absPath xmlns:x15ac="http://schemas.microsoft.com/office/spreadsheetml/2010/11/ac" url="C:\Users\Korisnik\Desktop\"/>
    </mc:Choice>
  </mc:AlternateContent>
  <bookViews>
    <workbookView xWindow="0" yWindow="0" windowWidth="23040" windowHeight="9192" activeTab="1"/>
  </bookViews>
  <sheets>
    <sheet name="NASLOVNICA" sheetId="12" r:id="rId1"/>
    <sheet name="troškovnik" sheetId="13" r:id="rId2"/>
  </sheets>
  <definedNames>
    <definedName name="_GoBack" localSheetId="0">NASLOVNICA!#REF!</definedName>
    <definedName name="_xlnm.Print_Titles" localSheetId="0">NASLOVNICA!$1:$6</definedName>
    <definedName name="_xlnm.Print_Titles" localSheetId="1">troškovnik!$1:$4</definedName>
    <definedName name="_xlnm.Print_Area" localSheetId="0">NASLOVNICA!$A$1:$G$53</definedName>
    <definedName name="_xlnm.Print_Area" localSheetId="1">troškovnik!$A$1:$F$717</definedName>
  </definedNames>
  <calcPr calcId="162913"/>
</workbook>
</file>

<file path=xl/calcChain.xml><?xml version="1.0" encoding="utf-8"?>
<calcChain xmlns="http://schemas.openxmlformats.org/spreadsheetml/2006/main">
  <c r="F176" i="13" l="1"/>
  <c r="F230" i="13" l="1"/>
  <c r="F284" i="13"/>
  <c r="F289" i="13"/>
  <c r="F335" i="13"/>
  <c r="F336" i="13"/>
  <c r="F339" i="13"/>
  <c r="F340" i="13"/>
  <c r="F580" i="13"/>
  <c r="F612" i="13"/>
  <c r="F613" i="13"/>
  <c r="F615" i="13"/>
  <c r="F616" i="13"/>
  <c r="F617" i="13"/>
  <c r="F618" i="13"/>
  <c r="F626" i="13"/>
  <c r="F627" i="13"/>
  <c r="F709" i="13"/>
  <c r="F710" i="13"/>
  <c r="F713" i="13"/>
  <c r="F573" i="13"/>
  <c r="F574" i="13"/>
  <c r="F575" i="13"/>
  <c r="F576" i="13"/>
  <c r="F577" i="13"/>
  <c r="F578" i="13"/>
  <c r="F351" i="13" l="1"/>
  <c r="F582" i="13"/>
  <c r="F476" i="13" l="1"/>
  <c r="F280" i="13"/>
  <c r="F281" i="13"/>
  <c r="F282" i="13"/>
  <c r="F283" i="13"/>
  <c r="F285" i="13"/>
  <c r="F287" i="13"/>
  <c r="F292" i="13" l="1"/>
  <c r="F28" i="13"/>
  <c r="F34" i="13" l="1"/>
  <c r="F633" i="13"/>
  <c r="F624" i="13"/>
  <c r="F30" i="13"/>
  <c r="F634" i="13" l="1"/>
  <c r="F32" i="13" s="1"/>
  <c r="F180" i="13" l="1"/>
  <c r="F11" i="13" s="1"/>
  <c r="F421" i="13" l="1"/>
  <c r="F424" i="13"/>
  <c r="F433" i="13"/>
  <c r="F434" i="13" l="1"/>
  <c r="F26" i="13" s="1"/>
  <c r="F36" i="13" s="1"/>
  <c r="F17" i="13" l="1"/>
  <c r="F15" i="13"/>
  <c r="F13" i="13" l="1"/>
  <c r="F21" i="13" l="1"/>
  <c r="E42" i="13" l="1"/>
  <c r="F43" i="13" s="1"/>
  <c r="F44" i="13" s="1"/>
</calcChain>
</file>

<file path=xl/sharedStrings.xml><?xml version="1.0" encoding="utf-8"?>
<sst xmlns="http://schemas.openxmlformats.org/spreadsheetml/2006/main" count="807" uniqueCount="553">
  <si>
    <t>Ako se stavkom troškovnika traži materijal koji nije obuhvaćen važećim normativima, mora se izvesti u svemu prema naputku proizvođača, te garancijom i certifikatima ovlaštenih ustanova.</t>
  </si>
  <si>
    <t>Ukoliko se naknadno ustanovi nesolidna izvedba, tj. pojave se prodori vode, izvoditelj mora uraditi sanaciju hidroizolacije na svoj trošak. Ako izvoditelj tijekom sanacije hidroizolacije na bilo koji način ošteti ili mora oštetiti ostale dijelove građevine, izvoditelj snosi sve troškove i te sanacije.</t>
  </si>
  <si>
    <t>Ako u projektu nema naznaka o dodatnim dilatacijama hidroizolacije, izvođač prema svom saznanju treba odlučiti da li je hidroizolaciju potrebno dilatirati još i na drugim mjestima osim na mjestu dilatacije konstrukcije. Izrada dilatacija uključena je u jediničnu cijenu izvedbe hidroizolacije.</t>
  </si>
  <si>
    <t>Svi građevinski, zanatski i drugi radovi koji prethode pojedinim izolacijama bilo da su u vezi s njima ili ne, ali čije uporedno, odnosno kasnije izvođenje stvara mogućnost da se izolacija ošteti moraju se izvesti prije prema predviđenom redosljedu.</t>
  </si>
  <si>
    <t xml:space="preserve"> </t>
  </si>
  <si>
    <t>Prije početka zidanja zidova potrebno je kontrolirati čvrstoću i dozvoljena odstupanja od dimenzija opeke, a prema važećim  normativima.</t>
  </si>
  <si>
    <t>Uz navedene normizirane materijale a pod uvjetom da je njihova primjena optimalna, upotrebljavaju se i druge vrste  termoizolacijskog materijala, ukoliko za njih postoje domaći atesti izdani od kompetentne znanstveno-stručne institucije. Među takve spadaju razni suvremeni materijali toplinske izolacije (staklena vuna, tvrde ploče od poliuretana i na bazi fenolne pjene, ploče od drvenih vlakana vezanih Sorel cementom, ploče kombinirane od raznih toplinskoizolacijskih materijala itd) pod različitim komercijalnim nazivima. Kod njihove primjene postupati po uputstvima proizvođača i institucija koje su vršile ispitivanje. Toplinsko-izolacijske slojeve ugraditi prema uputstvima proizvođača, elaboratu fizikalne zaštite, opisu u troškovniku i nacrtima. Izvedba treba da je takva da potencijalni toplinski mostovi budu eliminirani u svim detaljima.</t>
  </si>
  <si>
    <t>TEHNIČKI UVJETI ZA TERMOIZOLACIJE</t>
  </si>
  <si>
    <t>HRN EN 13163 Ekspandirani polistiren (EPS)</t>
  </si>
  <si>
    <t>DIN 18165 Toplinsko izolacijski materijali</t>
  </si>
  <si>
    <t>DIN 1101 i 1102 Lake ploče i višeslojne izolacijske ploče.</t>
  </si>
  <si>
    <t>Premazi moraju čvrsto prijanjati na podlogu i imati jednoličnu površinu bez tragova četke, odnosno valjka. Boja mora biti ujednačenog intenziteta i tona, bez mrlja, tragova kitanja i oštećenja.</t>
  </si>
  <si>
    <t>Unutarnji uljani premazi moraju biti postojani na svjetlo i otporni na pranje. Vanjski premazi moraju biti otporni na atmosferilije. Podloga za sve radove mora biti u pravilu čista i bez prljavština (prašina, smola, ulje, mast, čađa, rđa, bitumen i sl.). Opće je pravilo da prije završne obrade treba sve metalne dijelove ugrađene u podlozi zaštititi premazivanjem antikorozivnim sredstvom.</t>
  </si>
  <si>
    <t>Svi upotrebljeni materijali trebaju biti potvrđeni kvalitetom proizvođača. Izvođač radova dužan je prije početka rada pregledati sve površine na gradnji, te izvođaču građevinskih radova dati svoje eventualne primjedbe. Podloge na koje se nanose zidne i stropne boje (žbuke, beton) treba prethodno obraditi prema uputama proizvođača - provesti kompletne predradnje - čišćenje ploha, impregnaciju, gletanje, kitanje i brušenje. Kod prostora sa visinom većom od 4,0 m u cijenu uključiti potrebnu skelu.</t>
  </si>
  <si>
    <t>Zidove treba bijeliti i bojati kad su potpuno suhi, a prije bijeljenja treba izravnati sve eventualne rupe, pukotine ili krhotine.</t>
  </si>
  <si>
    <t>U jediničnoj cijeni kod bojanja odabranom bojom na novom zidu i stropu uključeno je:</t>
  </si>
  <si>
    <t>a) Priprema podloge</t>
  </si>
  <si>
    <t>čišćenje površine od prašine i eventualno potrebni popravci na podlozi</t>
  </si>
  <si>
    <t>b) Impregniranje</t>
  </si>
  <si>
    <t xml:space="preserve">produžne žbuke, vapnene žbuke i beton impregnirati odgovarajućom impregnacijom. Prije upotrebe treba impregnaciju razrijediti čistom vodom prema uputstvu proizvođača. </t>
  </si>
  <si>
    <t>c) Zaglađivanje</t>
  </si>
  <si>
    <t>Vapnenosilikatni zidni elementi prema EN 711-2:2003 + A1:2005</t>
  </si>
  <si>
    <t>HRN U.N9.052 -Građ.prefabr.elementi: Prozorska limena klupčica,</t>
  </si>
  <si>
    <t>HRN U.N9.053 -Građ.prefabr.elementi: Odvodnjavanje krovova i dijelova zgrada limenim elementima</t>
  </si>
  <si>
    <t>HRN U.N9.054 -Građ.prefabr.elementi: Pokrivanje krovnih ravnina limom</t>
  </si>
  <si>
    <t>Ukoliko nije u opisu rada drugačije označeno, obračun kvadrature izvršiti po prosječnim normama.</t>
  </si>
  <si>
    <t>GRAĐEVINSKI RADOVI</t>
  </si>
  <si>
    <t>HRN U.F1.012 Tehnički uvjeti za izvođenje ličilačkih radova</t>
  </si>
  <si>
    <t>Nenormizirane izvedbe vanjskih slojeva na konstrukcijama trebaju biti ispitane od stručne institucije, a rad treba izvoditi po stručnom uputstvu.</t>
  </si>
  <si>
    <t>Ako je u stavci troškovnika uključena izvedba radova za koje je potrebna radna snaga posebne kvalifikacije (struke), treba ih povjeriti radnicima tražene struke.</t>
  </si>
  <si>
    <t>U fazi ponude izvođač je dužan od svake vrste ponuđenih pločica predložiti 3 uzorka. Jedinična cijena treba sadržavati sav potreban osnovni i pomoćni materijal (distanceri) i pribor s masom za fugiranje, sav rad, sve transporte do gradilišta i na gradilištu, sredstva zaštite na radu i sve zakonom propisane troškove.</t>
  </si>
  <si>
    <t>U izvedbi je uključeno ispitivanje i čišćenje podloge, te izravnanje manjih neravnina, precizno izvođenje priključaka opločenja na ostale građevne dijelove, zaštita izrađenih površina i odstranjenje i odvoz svih otpadaka po dovršenju radova, kao i dobava uzoraka u svrhu odobrenja.</t>
  </si>
  <si>
    <t>HRN U.F2.011- Tehnički uvjeti za izvođenje keramičarskih radova</t>
  </si>
  <si>
    <t>GRAĐEVINSKO OBRTNIČKI RADOVI</t>
  </si>
  <si>
    <t>U cijenu izrade uračunata je dobava, transport, montaža i ugradba svih potrebnih elemenata, brtveni i pričvrsni materijal, kao i sve radnje brtvljenja, zapunjavanja, poravnavanja, kitanja i sl., uključivo i izradu svih detalja (kod spajanja na obodne konstrukcije), a sve prema normama i uputstvu proizvođača.</t>
  </si>
  <si>
    <t>7.</t>
  </si>
  <si>
    <t>8.</t>
  </si>
  <si>
    <t>Prije početka rada obavezno uzeti mjere na gradilištu.</t>
  </si>
  <si>
    <t>kom</t>
  </si>
  <si>
    <t>Specifikacija za zidne elemente prema HRN EN 771</t>
  </si>
  <si>
    <t>Opećni zidni elementi prema EN 771-1:2003 + A1:2005</t>
  </si>
  <si>
    <t>Betonski i zidni elementi (gusti i lagani agregat) prema EN 771-3:2003 + A1:2005</t>
  </si>
  <si>
    <t>Specifikacija morta za ziđe prema HRN EN 998-2:2003</t>
  </si>
  <si>
    <t>Vapno građevinsko prema HRN EN 359-1; HRN EN 459-3</t>
  </si>
  <si>
    <t>Agregat za mort prema HRN EN 13139</t>
  </si>
  <si>
    <t>Parna brana - bitumenska ljepenka U.M3.232</t>
  </si>
  <si>
    <t>Mineralna vuna (MW) prema HRN EN 13162</t>
  </si>
  <si>
    <t>Elastičnost estriha (zvuk) U.J6.087</t>
  </si>
  <si>
    <t>Ekspandirani polistiren (EPS) prema HRN EN 13163</t>
  </si>
  <si>
    <t>Ekstrudirana polistirenska pjena (XPS) prema HRN EN 13164</t>
  </si>
  <si>
    <t>Pri izvedbi podloga za podove, odnosno estriha, primjenjuju se norme:</t>
  </si>
  <si>
    <t>HRN U.F2.019 Plivajuće podne konstrukcije (Teh.uvjeti)</t>
  </si>
  <si>
    <t>DIN 4109</t>
  </si>
  <si>
    <t>Proizvođač mora dati detaljna uputstva za ugradnju i potrebne pradradnje za ljepljenje, ljepilo ne smije izazvati nikakve štetne posljedice uslijed kemijskih utjecaja izazvanih pri dodiru podloge i obloge sa ljepilom.</t>
  </si>
  <si>
    <t>Čvrstoća na posmik na zidove mora biti min. 3 kg/cm2. Čvrstoća na pritisak na podove ne smije biti manja od čvrstoće podloge.</t>
  </si>
  <si>
    <t>-</t>
  </si>
  <si>
    <t>Izvođač radova je dužan prije početka radova izraditi program kontrole kvalitete upotrebljavanih materijala.</t>
  </si>
  <si>
    <t>Budući da svi transporti - vanjski i unutarnji, horizontalni i vertikalni trebaju biti uključeni u jedinične cijene, izvođač prije davanja ponude dužan je proučiti tekstualni i grafički dio projektne dokumentacije, kao i stanje na terenu, te procijeniti sve parametre u svezi s transportima i predvidjeti primjerenu tehnologiju.</t>
  </si>
  <si>
    <t>6.</t>
  </si>
  <si>
    <t>Zvučna izolacija prozora i vratiju HRN U.J6.201 (klasifikacija u V grupa)</t>
  </si>
  <si>
    <t>Zvučna izolacija prozora i vratiju HRN U.J6.041 (ispitivanje u laboratoriju)</t>
  </si>
  <si>
    <t>Zvučna izolacija prozora i vratiju HRN U.J6.045 (terenska mjerenja)</t>
  </si>
  <si>
    <t>Izvođač je dužan prije izrade limarije uzeti sve izmjere u naravi, a također je dužan prije početka montaže ispitati sve dijelove gdje se imaju izvesti limarski radovi, te na eventualnu neispravnost istih upozoriti nadzornog inženjera, jer će se u protivnom naknadni popravci izvršiti na račun izvođača limarskih radova.</t>
  </si>
  <si>
    <t>Jedinična cijena treba sadržavati:</t>
  </si>
  <si>
    <t>sav rad uključivo i uzimanje mjere na gradnji za izvedbu i obračun,</t>
  </si>
  <si>
    <t>Ako tekstom troškovnika nije drugačije traženo, reške između pločica na zidovima i podovima su širine 2 mm. Reške se zatvaraju pogodnim zaptivnim materijalom (kit raznih vrsta).</t>
  </si>
  <si>
    <t>Nakon dovršenja radova treba stijene i pod posve očistiti.</t>
  </si>
  <si>
    <t>HRN U.F1.012 Tehnički uvjeti za izvođenje ličilačkih radova,</t>
  </si>
  <si>
    <t>HRN U.F2.013 Tehnički uvjeti za izvođenje soboslikarskih radova,</t>
  </si>
  <si>
    <t>HRN U.F2.010 Tehnički uvjeti za izvođenje fasaderskih radova.</t>
  </si>
  <si>
    <t>za zaglađivanje valja primjeniti odgovarajući kit i nanijeti ga gladilicom u dva do tri tanja sloja. Nakon sušenja prebrusiti papirom broj 120 ili broj 150.</t>
  </si>
  <si>
    <t>d) Završno ličenje</t>
  </si>
  <si>
    <t>izvoditi u 3 naliča, materijal pripremiti prema uputstvu proizvođača. Nanositi krznenim valjkom ili četkom.</t>
  </si>
  <si>
    <t>Limovi od aluminija i od aluminijskih legura HRN C.C4.020, HRN C.C4.025, HRN C.C4.050 - 051, HRN C.C4.060 - 062, HRN C.C4.120, HRN C.C4.150, HRN C.C4.160</t>
  </si>
  <si>
    <t>Kod limarije od bakarnog lima kuke i obujmice moraju biti od bakra i pobakrenog čelika.</t>
  </si>
  <si>
    <t>ravno armirano staklo HRN B.E1.080,</t>
  </si>
  <si>
    <t>staklarski kitovi HRN H.C6.050.</t>
  </si>
  <si>
    <t>HRN U.F2.033 Betonske podloge za nanošenje monolitnih polugotovih podova na bazi sintetičkih smola (Teh. uvjeti)</t>
  </si>
  <si>
    <t>Ovim radovima obuhvaćena je obrada vanjskih površina objekta sa izvedbom završne obrade zidova, kao i nanošenje završnog sloja direktno na betonske površine ili ožbukane zidove.</t>
  </si>
  <si>
    <t>Tehnički uvjeti za grupe radova, bilo građevinskih ili obrtničkih, dani su posebno uz svaku grupu gdje su naznačeni uvjeti za nuđenje i izradu propisanih radova u troškovniku.</t>
  </si>
  <si>
    <t>Ni jedan rad se ne može dva puta platiti, ukoliko nije dva puta rađen bez krivice izvođača, što se utvrđuje arbitražno, a na zahtjev jedne strane. Troškove arbitraže plaća strana koja nije bila u pravu.</t>
  </si>
  <si>
    <t>Sve obaveze i izdatke, te troškove po odredbama ovih uvjeta dužan je izvođač ukalkulirati u ponuđene jedinične cijene za sve radove na objektu i ne može zahtijevati da se ti radovi posebno naplaćuju.</t>
  </si>
  <si>
    <t xml:space="preserve">Izvođenje radova na gradilištu započeti tek kada je ono uređeno prema odredbama Pravilnika o zaštiti na radu u graditeljstvu. </t>
  </si>
  <si>
    <t>Predviđenu kategoriju tla u troškovniku treba provjeriti na gradilištu, ukoliko ne odgovara, ustanoviti ispravnu, i to unijeti u građevinski dnevnik, a što obostrano potpisuje nadzorni inženjer i rukovoditelj gradnje.</t>
  </si>
  <si>
    <t>ustakljenje vrstom stakla naznačenom u pojedinoj stavci,</t>
  </si>
  <si>
    <t>Granitno porculanske pločice polažu se prema preporuci proizvođača. Pločice moraju biti kalibrirane i obavezno je priložiti certifikate za čvrstoću, otpornost na habanje, protukliznost, otpornost na kemikalije.</t>
  </si>
  <si>
    <t xml:space="preserve"> ZIDARSKI RADOVI</t>
  </si>
  <si>
    <t xml:space="preserve">Opeka za zidanje mora biti prvoklasna sa minimalnim odstupanjima po HRN-u. Za nosive zidove ne smiju se upotrebljavati elementi od pečene gline marke niže od M 10. </t>
  </si>
  <si>
    <t xml:space="preserve"> KERAMIČARSKI RADOVI</t>
  </si>
  <si>
    <t>Pločice za oblaganje zidova moraju zadovoljavati uvjete ovih normi: HRN B.D1.300, HRN B.D1.301, HRN B.D8.050 i HRN B.D8.099.</t>
  </si>
  <si>
    <t>gipskartonske ploče DIN 18180, HRN B.C1.035</t>
  </si>
  <si>
    <t>mineralna vuna DIN 18165</t>
  </si>
  <si>
    <t>zvučna zaštita DIN 4109</t>
  </si>
  <si>
    <t>vatrozaštita HRN U.J1.090, DIN 4102</t>
  </si>
  <si>
    <t>U stavkama troškovnika nisu opisane posebnosti vezane za potrebe izrade instalacijskog zida ili specijalnih nosača za veća opterećenja, što će izvođač izvesti prema potrebi. Sva potrebna spojna sredstva za montažu stijena i obloga izvođač isporučuje prema katalogu. Nosiva metalna konstrukcija (profili, dužina i debljina lima) isporučuje se prema katalogu proizvođača.</t>
  </si>
  <si>
    <t xml:space="preserve">Spoj zida od opeke sa betonskim zidom ili stupom mora biti izveden u skladu sa propisom o zidanju na seizmičkom području. Zidanje kod temperature ispod 0°C nije dozvoljeno. </t>
  </si>
  <si>
    <t>Žbukanje zidova mora se izvesti u skladu sa projektom uz prethodnu provjeru kvalitete zidane konstrukcije, u pogledu geometrije i čvrstoće, posebno na betonskim dijelovima gdje se moraju odstraniti eventualne masnoće od sredstva kojima se premazuje oplata radi lakšeg odvajanja od betona.</t>
  </si>
  <si>
    <t>Kod radova gdje je uz ugradbu materijala označena i dobava, isti treba uključiti, a također i eventualnu izradu pojedinih elemenata koji se izvode na gradilištu i ugrađuju montažno.</t>
  </si>
  <si>
    <t>Sve ugradbe izvesti točno po propisima na mjestu označenom po projektu, bez šteta na ostatku objekta.</t>
  </si>
  <si>
    <t>ravno prozorsko staklo, vučeno HRN B.E1.011,</t>
  </si>
  <si>
    <t>2.1.</t>
  </si>
  <si>
    <t>2.2.</t>
  </si>
  <si>
    <t>LIMARSKI RADOVI</t>
  </si>
  <si>
    <t>2.3.</t>
  </si>
  <si>
    <t>2.4.</t>
  </si>
  <si>
    <t>2.5.</t>
  </si>
  <si>
    <t xml:space="preserve">Sve odredbe ovih uvjeta smatraju se sastavnim dijelom opisa svake pojedine stavke  troškovnika. </t>
  </si>
  <si>
    <t>Pijesak za žbukanje mora biti čist od organskih primjesa, (ako ih ima treba ih pranjem otkloniti) oštar i prosijan. Kvaliteta vapna mora odgovarati normama. Za izradu morta upotrijebiti cement HRN EN 413-1:2004.</t>
  </si>
  <si>
    <t>Žbukanje zidova i arm. betonske konstrukcije vršiti u pogodno vrijeme, kad su  potpuno suhi, te u optimalnoj temperaturi. Žbukanje treba izbjegavati za vrijeme zimskih niskih i ljetnih visokih temperatura, jer tada može doći do smrzavanja, odnosno prebrzog sušenja žbuke.</t>
  </si>
  <si>
    <t>Fina žbuka se nanosi na zid tako da se dobije posve ravna i glatka površina zida, a uglovi i bridovi, te spojevi zida i stropa se izvode "oštro" pod pravim kutem, ukoliko u opisu rada nije drugačije označeno.</t>
  </si>
  <si>
    <t>Gotova smjesa morta mora odgovarati točnom opisu rada, omjerima ili markama po količinama materijala označenim normama, kao i propisanoj čvrstoći morta.</t>
  </si>
  <si>
    <t>TEHNIČKI UVJETI ZA HIDROIZOLACIJE</t>
  </si>
  <si>
    <t>bitumenske ljepenke HRN U.M3.232</t>
  </si>
  <si>
    <t>hladni bitumenski premaz U.M3.240</t>
  </si>
  <si>
    <t>vrući bitumenski premaz U.M3.244</t>
  </si>
  <si>
    <t>bitumenska ljepenka s uloškom od staklenog voala U.M3.231</t>
  </si>
  <si>
    <t>bitumenske trake za varenje (sastav i uvjeti kvalitete) U.M3.300</t>
  </si>
  <si>
    <t>Sve eventualne razlike i odstupanja na terenu utvrdit će se građevinskom knjigom.</t>
  </si>
  <si>
    <t>HRN U.N9.055 -Građ.prefabr.elementi: Opšivanja vanjskih dijelova zgrada limom</t>
  </si>
  <si>
    <t>Ugrađeni materijali moraju biti kvalitetni i odgovarati hrvatskim normama i to:</t>
  </si>
  <si>
    <t>Pocinčani lim HRN C.B4.081</t>
  </si>
  <si>
    <t>Čelični lim HRN C.B4.017, HRN C.B4.110 - 113</t>
  </si>
  <si>
    <t xml:space="preserve">Lim koji naliježe na betonsku podlogu ili na podlogu od opeke mora biti podložen sa krovnom ljepenkom. </t>
  </si>
  <si>
    <t>Kod spajanja raznih vrsta materijala treba na pogodan način izvesti izolaciju (premaz, izol.traka i sl.) da ne dođe do galvanskog elektriciteta.</t>
  </si>
  <si>
    <t>Drvena vuna (WW) prema HRN EN 13168</t>
  </si>
  <si>
    <t>Proizvodi od drvenih vlakana (WF) prema HRN EN 13171</t>
  </si>
  <si>
    <t>Za vrijeme niskih zimskih ili visokih ljetnih temperatura izvođač radova treba zaštititi objekt, jer se ponavljani rad uslijed smrzavanja ili prebrzog sušenja neće priznati, već mora biti uključen u jediničnu cijenu.</t>
  </si>
  <si>
    <t>Naknadni rad neće se priznati zbog štete nastale uslijed atmosferskih nepogoda ili podzemne vode.</t>
  </si>
  <si>
    <t>Ukoliko investitor u toku građenja odluči da neki rad ne izvodi, izvođač nema pravo na odštetu ako mu je investitor pravovremeno o tome dao obavijest (prije nabavke materijala ili izvedbe).</t>
  </si>
  <si>
    <t>Jedinične cijene primijenit će se na izvedene količine, bez obzira u kojem postotku iste odstupaju od količina u troškovniku.</t>
  </si>
  <si>
    <t>Nikakve režijske sate neće biti moguće priznati jer sve otežavajuće okolnosti moraju biti ukalkulirane u ponudi uz radove kojima pripadaju.</t>
  </si>
  <si>
    <t>Kameni materijal koji se ugrađuje mora odgovarati propisima HRN EN 12620:2003</t>
  </si>
  <si>
    <t>Ukoliko dođe do zatrpavanja, urušavanja, odrona ili bilo koje druge štete nepažnjom izvođača (radi nedovoljnog podupiranja, razupiranja ili drugog nedovoljnog osiguranja), izvođač je dužan dovesti iskop u ispravno stanje, odnosno popraviti štetu bez posebne naknade.</t>
  </si>
  <si>
    <t>Za sve stavke obuhvaćene troškovnikom zemljanih radova u jediničnu cijenu potrebno je uračunati sve horizontalne i vertikalne transporte, te utovar u vozilo, dok je odvoz suvišne zemlje od širokog iskopa i ostalih iskopa na deponiju obuhvaćen posebnom stavkom.</t>
  </si>
  <si>
    <t>Radove na iskopu i konačno utvrđivanje temeljenja (pregled temeljnog tla) vršiti pod nadzorom ovlaštenog geomehaničara ili projektanta konstrukcije.</t>
  </si>
  <si>
    <t>komplet</t>
  </si>
  <si>
    <t>m3</t>
  </si>
  <si>
    <t>3.</t>
  </si>
  <si>
    <t>4.</t>
  </si>
  <si>
    <t>m2</t>
  </si>
  <si>
    <t>5.</t>
  </si>
  <si>
    <t>UKUPNO:</t>
  </si>
  <si>
    <t>ravno liveno, brazdasto i ornament staklo HRN B.E1.050,</t>
  </si>
  <si>
    <t>Kitanje izvršiti odgovarajućim trajnoplastičnim kitovima koji moraju biti postojani na promjenu temperature, i na vodu. Površina kita poslije sušenja mora biti bez pukotina.</t>
  </si>
  <si>
    <t>U cijenu je uključeno uzimanje mjera na licu mjesta.</t>
  </si>
  <si>
    <t>Ako je materijal ili karakteristika materijala uvjetovana izborom od strane projektanta, izvođač mu je prije izvedbe dužan dostaviti uzorak na odobrenje.</t>
  </si>
  <si>
    <t>1.</t>
  </si>
  <si>
    <t>1.1.</t>
  </si>
  <si>
    <t>ZEMLJANI RADOVI</t>
  </si>
  <si>
    <t>1.2.</t>
  </si>
  <si>
    <t>1.3.</t>
  </si>
  <si>
    <t>1.4.</t>
  </si>
  <si>
    <t>1.5.</t>
  </si>
  <si>
    <t>IZOLATERSKI RADOVI</t>
  </si>
  <si>
    <t>UKUPNO 1:</t>
  </si>
  <si>
    <t>2.</t>
  </si>
  <si>
    <t xml:space="preserve">Prokon d.o.o. Jalkovec, Varaždinska ulica I. odvojak 13, Varaždin, OIB 56411827419 </t>
  </si>
  <si>
    <t xml:space="preserve">  mjesto i datum:</t>
  </si>
  <si>
    <t xml:space="preserve">  direktor:</t>
  </si>
  <si>
    <t xml:space="preserve">  suradnik:</t>
  </si>
  <si>
    <t xml:space="preserve">  projektant:</t>
  </si>
  <si>
    <t xml:space="preserve">  glavni projektant:</t>
  </si>
  <si>
    <t xml:space="preserve">  tehnički dnevnik:</t>
  </si>
  <si>
    <t xml:space="preserve">  zajednička oznaka projekta:</t>
  </si>
  <si>
    <t xml:space="preserve">  vrsta projekta:</t>
  </si>
  <si>
    <t xml:space="preserve">  lokacija:</t>
  </si>
  <si>
    <t xml:space="preserve">  građevina:</t>
  </si>
  <si>
    <t xml:space="preserve">  investitor:</t>
  </si>
  <si>
    <t>Po završetku gradnje izvršiti planiranje terena, te ukloniti nepotrebno s gradilišta, odakle će se ponovno upotrijebiti za ugradbu, a preostalo odvesti na gradsku planirku. Prevezeni materijal računa se u sraslom stanju, dok se postotak za rastresitost ukalkulira u cijenu. U cijeni je uključena naplata deponije.</t>
  </si>
  <si>
    <t>STAKLARSKI RADOVI</t>
  </si>
  <si>
    <t>Krila prozora i vrata koja su bila skinuta zbog ostakljenja, moraju se ponovo montirati na svoje mjesto.</t>
  </si>
  <si>
    <t>HRN U.F2.025 - Tehnički uvjeti za izvođenje staklarskih radova</t>
  </si>
  <si>
    <t>sav rad u radionici i na gradnji uključivo i uzimanje mjere na gradnji za izvedbu i obračun,</t>
  </si>
  <si>
    <t>dobavu i ugradbu slijepog dovratnika i dovratnika, dobavu i ugradbu slijepog doprozornika i doprozornika, ako to opisom u pojedinoj stavci troškovnika nije drugačije određeno,</t>
  </si>
  <si>
    <t>sve troškove nabave i dopreme svog potrebnog materijala odgovarajuće kvalitete</t>
  </si>
  <si>
    <t>sav okov i to prve klase, sa bravama (cilindričnim ili usadnim) sa po tri ključa, te kvakama, štitnicima i sl., ugrađenih prema opisu u shemi ili po izboru projektanta, (kod davanja ponude naznačiti proizvođača),</t>
  </si>
  <si>
    <t>sva potrebna brtvljenja i pokrovne letvice,</t>
  </si>
  <si>
    <t>ličenje sa svim predradnjama.</t>
  </si>
  <si>
    <t>Ukoliko se prilikom iskopa naiđe na podzemnu vodu, utvrđenu geomehaničkim izvještajem, obavijestiti će se investitor putem građevinskog dnevnika. Troškove crpljenja vode za normalan rad snosi izvoditelj, kao i naknadu za otežani rad. Crpljenje oborinske vode ukalkulirano je također u jediničnoj cijeni.</t>
  </si>
  <si>
    <t>Plinobeton ploče i blokovi prema DN 4166, DN 4165</t>
  </si>
  <si>
    <t xml:space="preserve">Drvena vuna (WW) prema HRN EN 13168   </t>
  </si>
  <si>
    <t xml:space="preserve">Tehničkim uvjetima za izvođenje fasaderskih radova HRN U.F2.010 </t>
  </si>
  <si>
    <t xml:space="preserve">Obavezno osigurati sve predviđene otvore i "žljebove" za ugradnju stolarije, bravarije i za montažu instalacija, jer se ovaj posao neće posebno obračunavati, već je sadržan u jediničnoj cijeni stavci zidanja. </t>
  </si>
  <si>
    <t>Povećanje zbog postotka otvora za vanjske plohe treba uključiti u jediničnu cijenu jer se isto ne plaća po koeficijentu povećanja zasebno.</t>
  </si>
  <si>
    <t>Hidroizolacije krovova, podova na tlu i zidu u tlu treba izvesti prema zahtjevima iz HRN U.M3.224, 227, 229, 230, 231, 234, 240, 242, 300.</t>
  </si>
  <si>
    <t>Bakreni lim HRN C.D4.520, HRN C.D4.521</t>
  </si>
  <si>
    <t>Cinkotit lim HRN C.A1.340-358</t>
  </si>
  <si>
    <t>Limarske radove izvesti prema opisu u troškovniku, uz eventualne korekcije projektom predviđenih razvijenih širina i opisa detalja po izmjeri na licu mjesta.</t>
  </si>
  <si>
    <t>Konzole - nosače opšava, žljebova i cijevi izvesti iz pocinčanog željeza ili iz običnog plosnog željeza zaštićenog antikorozivnim sredstvom.</t>
  </si>
  <si>
    <t>Jedinična cijena osim navedenog treba sadržavati:</t>
  </si>
  <si>
    <t>plastične profile</t>
  </si>
  <si>
    <t>plastični kit</t>
  </si>
  <si>
    <t>HRN U.F2.014 Tehnički uvjeti za izvođenje tapetarskih radova,</t>
  </si>
  <si>
    <t>Gotovi, tvornički proizvedeni materijali moraju se upotrijebiti prema uputstvima proizvođača. Posebno voditi računa o dozvoljenoj temperaturi zraka za primjenu pojedine vrste materijala. Premazivanje može biti ručno ili strojno, ako u opisu radova nije strojno izvođenje radova isključeno.</t>
  </si>
  <si>
    <t>skele, podesti i druga pomagala</t>
  </si>
  <si>
    <t>skidanje i ponovno vješanje prozorskih i vratnih krila</t>
  </si>
  <si>
    <t>izrada uzoraka</t>
  </si>
  <si>
    <t xml:space="preserve">Kod naročito visokih prostorija, skelu stavlja na raspolaganje izvođač građevinskih radova bez posebne naplate. </t>
  </si>
  <si>
    <t>Treba nastojati da se što više iskoriste već postavljene skele za građevinske radove.</t>
  </si>
  <si>
    <t>HRN U.F2.018 - Tehnički uvjeti za oblaganje kiselootpornim keramičkim pločicama</t>
  </si>
  <si>
    <t>Pocakljene podne pločice moraju zadovoljavati uvjete ovih normi: HRN B.D1.305, HRN B.D1.306, HRN B.D1.450 i HRN B.D8.052., HRN B.D6.058, HRN B.D8.062</t>
  </si>
  <si>
    <t>Nepocakljene podne pločice moraju zadovoljavati uvjete ovih normi: HRN B.D1.305, HRN B.D1.306, HRN B.D1.450 i HRN B.D8.052, HRN B.D6.058, HRN B.D8.062</t>
  </si>
  <si>
    <t>Mozaik ploče moraju zadovoljavati uvjete standarda HRN B.D1.330</t>
  </si>
  <si>
    <t>Pločice za oblaganje fasada moraju zadovoljavati uvjete ovih normi: HRN B.D1.335, HRN B.D1.334, HRN B.D8.332 i HRN B.D8.050, HRN B.D6.099.</t>
  </si>
  <si>
    <t>Izvođač je dužan prije početka radova ispitati podlogu, te eventualne neispravnosti javiti nadzornom inženjeru. Površine koje se oblažu moraju biti čiste, bez prašine i drugih prljavština, ravne i suhe, te bez neravnina. Ljepljenje pločica izvodi se ljepilom. Za ljepljenje keramičkih pločica mogu se upotrijebiti samo ona ljepila koja su od strane proizvođača deklarirana za određenu vrstu radova i imaju certifikat ovlaštenog instituta.</t>
  </si>
  <si>
    <t xml:space="preserve">sav potreban osnovni i pomoćni materijal (distanceri) </t>
  </si>
  <si>
    <t>pribor s masom za fugiranje</t>
  </si>
  <si>
    <t xml:space="preserve">Rad se mjeri u kubičnim metrima po stvarno obavljenom iskopu u sraslom stanju prema mjerama iz projekta ili odredbama nadzornog inženjera. </t>
  </si>
  <si>
    <t>OPĆI TEHNIČKI UVJETI GRADNJE ZA KALKULACIJE I IZVOĐENJE SVIH RADOVA OBUHVAĆENIH GLAVNIM PROJEKTOM</t>
  </si>
  <si>
    <t>Specifikacije (tekstualni dio) i grafički prikazi predstavljaju cjelinu i što je makar jednom od njih naznačeno obaveza je za izvođača. Sve eventualne nejasnoće i nedefiniranosti izvođač radova treba utvrditi sa projektantom.</t>
  </si>
  <si>
    <t>Kod realizacije projekta izvođač je dužan u svemu pridržavati se glavnog projekta te izvoditi radove prema izvedbenom projektu. Svi izvedeni radovi moraju biti u skladu sa zakonima, propisima i pravilnicima navedenim u glavnom projektu, te važećim normama za pojedinu vrstu radova.</t>
  </si>
  <si>
    <t>POČETAK RADOVA</t>
  </si>
  <si>
    <t>Svi troškovi proizišli iz formiranja gradilišta kao i troškovi osiguranja istog su obaveza izvođača. Eventualne utvrđene štete proizišle gradnjom snosi izvođač.</t>
  </si>
  <si>
    <t>Izvođač je dužan izraditi projekt organizacije gradilišta, uskladiti ga sa mogućnostima na građ. čestici, te ishoditi sve suglasnosti vezano za promet i komunalnu infrastrukturu.</t>
  </si>
  <si>
    <t>PONUDA ZA IZVOĐENJE</t>
  </si>
  <si>
    <t xml:space="preserve">U slučaju promjene u projektima i u troškovnicima izabranih materijala, u fazi nuđenja izvođač je dužan naznačiti u ponudi svoj prijedlog s obrazloženjem istog. </t>
  </si>
  <si>
    <t>Ukoliko nije koja stavka dovoljno opisana ili je nejasna, izvođač radova mora zatražiti razjašnjenje od projektanta prije predaje ponude, jer se kasniji prigovori neće uzeti u obzir.</t>
  </si>
  <si>
    <t>ODSTUPANJA OD PROJEKTA</t>
  </si>
  <si>
    <t>MATERIJALI</t>
  </si>
  <si>
    <t>Materijali koji nisu obuhvaćeni HRN-om moraju biti najbolje kvalitete. Za te materijale izvođač je dužan podnesti naručitelju certifikat o ispitivanju kvalitete materijala, a pri izvedbi mora postupati i po uputstvima proizvođača materijala.</t>
  </si>
  <si>
    <t xml:space="preserve">Svi ugrađeni materijali moraju biti usklađeni s važećim tehničkim normama, odnosno imati hrvatske / europske certifikate. Pri isporuci svih materijala isporučioc je dužan dostaviti podatke i ateste. </t>
  </si>
  <si>
    <t xml:space="preserve">Kontrole ugrađenih materijala se vrše osim preko proizvođačkih dokaza i vizualno - priručnim probama, kontrolom oznaka u pakiranju i drugim načinima. </t>
  </si>
  <si>
    <t>Svi materijali koji se ugrađuju moraju biti ispravni i neoštećeni. Nekvalitetan materijal mora izvođač o svom trošku otkloniti sa gradilišta.</t>
  </si>
  <si>
    <t xml:space="preserve">Ako je u opisu radova spomenut određen materijal, može se upotrijebiti i drugi dokazano istovjetan proizvod, ali uz odobrenje investitora, projektanta i nadzornog inženjera. </t>
  </si>
  <si>
    <t xml:space="preserve">Materijali se mogu primjenjivati samo na onim površinama za koje su prema svojim fizičko kemijskim i mehaničkim osobinama namjenjeni. </t>
  </si>
  <si>
    <t xml:space="preserve">Gotovi, tvornički proizvedeni materijali moraju se upotrijebiti prema uputstvima proizvođača. Posebno voditi računa o dozvoljenoj temperaturi zraka za primjenu pojedine vrste materijala. </t>
  </si>
  <si>
    <t>Svi upotrebljeni materijali trebaju biti potvrđeni kvalitetom proizvođača. Izvođač radova dužan je prije početka rada pregledati sve površine na gradnji, te izvođaču građevinskih radova dati svoje eventualne primjedbe.</t>
  </si>
  <si>
    <t>OBVEZE IZVOĐAČA RADOVA</t>
  </si>
  <si>
    <t>Izvođač radova dužan je pridržavati se svih navedenih zakona, pravilnika i tehničkih propisa navedenih u glavnom projektu.</t>
  </si>
  <si>
    <t>Izvođač ima obavezu dati pismenu izjavu da je tehničku dokumentaciju razumio, da je izvršio provjeru usklađenosti i količina, da u njoj nema nedostataka, te da je prihvaća kao osnovu za izgradnju. Izvođač treba projektirane elemente usporediti sa stanjem i situacijom na gradilištu, te eventualne nejasnoće raspraviti sa projektantom i nadzornim inženjerom. Izmjene i dopune mogu se izvršiti prema mogućnostima u projektu ili uz suglasnost projektanta i nadzornog inženjera.</t>
  </si>
  <si>
    <t>Izvođač je obavezan posjedovati certifikate o kvaliteti svih ugrađenih materijala, te ih pripremiti i dati na uvid nadzornom inženjeru.</t>
  </si>
  <si>
    <t>Kontrolu gradnje vrši nadzorni inženjer, a po potrebi i na poziv projektant.</t>
  </si>
  <si>
    <t xml:space="preserve">Svi radovi moraju se izvesti stručno, sa prvorazrednim materijalom, prema uzancama i običajima struke, te prema opisu i uputama projektanta, u skladu sa troškovnikom i projektom. </t>
  </si>
  <si>
    <t>Izvođač mora upotrijebiti materijale koji su predviđeni nacrtom i troškovnikom. Ukoliko izvođač želi promijeniti vrstu materijala mora za isto tražiti odobrenje od investitora, projektanta i nadzornog inženjera, ali isto ne smije ići na štetu kvalitete.</t>
  </si>
  <si>
    <t>Pri izvođenju radova pridržavati se svih pravila struke i uputstva proizvođača pojedinih materijala.</t>
  </si>
  <si>
    <t>Izvođač je dužan o svom trošku izvesti ili provoditi:</t>
  </si>
  <si>
    <t>osigurati prometnu signalizaciju prema uvjetima koje će propisati odgovarajuća gradska služba</t>
  </si>
  <si>
    <t>čišćenje vozila (kotača) pranjem, pri iskopima i uvijek ako za to postoji potreba, uključivo i čišćenje kolnika i nogostupa</t>
  </si>
  <si>
    <t>podmirivanje komunalnih troškova (privremene priključke i potrošnju vode, električne energije i sl.).</t>
  </si>
  <si>
    <t xml:space="preserve">zbrinjavanje otpada sa gradilišta </t>
  </si>
  <si>
    <t>mjere zaštite na radu</t>
  </si>
  <si>
    <t>čuvanje gradilišta - prema potrebi</t>
  </si>
  <si>
    <t>Eventualne utvrđene štete proizišle gradnjom snosi izvođač.</t>
  </si>
  <si>
    <t xml:space="preserve">U troškove gradnje ulaze i svi eventualni zastoji zbog niskih temperatura (zaštita konst.) visokih temperatura (dodatna vlaženja i sl.), te rješavanje problema kod iskopa i betoniranja zbog eventualne pojave podzemnih voda, ukoliko se radi o podzemnoj vodi koja je evidentirana u geomehaničkom izvještaju.
</t>
  </si>
  <si>
    <t xml:space="preserve">Izvođač je dužan pribaviti sve potrebne certifikate, a tokom gradnje i za tehnički pregled dužan je izvršiti sva potrebna ispitivanja kvalitete izvršenih radova o svojem trošku.
</t>
  </si>
  <si>
    <t xml:space="preserve">Obaveze i dužnosti prema nadzoru i inspekciji, tehnički pregled i uporabna dozvola regulirani su zakonskom regulativom. </t>
  </si>
  <si>
    <t>GARANTNI ROK</t>
  </si>
  <si>
    <t>Garantni rok za kvalitetu obavljenog posla daje izvođač i traje dvije godine, odnosno prema odredbi ugovora, a garantni rok za opremu je prema uvjetima proizvođača.</t>
  </si>
  <si>
    <t>Ako se u garantnom roku pojave bilo kakve promjene na radovima zbog loše kvalitete materijala izvođač je o svom trošku dužan ukloniti nedostatke.</t>
  </si>
  <si>
    <t>FORMIRANJE JEDINIČNIH CIJENA</t>
  </si>
  <si>
    <t>Vrijedi za sve vrste radova. Za pojedine vrste radova posebno su istaknuti dodatni uvjeti formiranja jedinične cijene ako postoje.</t>
  </si>
  <si>
    <t>Jedinične cijene obuhvaćaju, tako da je jedinična cijena konačna:</t>
  </si>
  <si>
    <t>sav materijal uključivo pomoćni te pričvrsni material – pribor, vezna sredstva, brtvila, ugradbeni materijal</t>
  </si>
  <si>
    <t>potrebne radove i materijal sa transportima za izvedbu pojedine stavke troškovnika</t>
  </si>
  <si>
    <t>dobavu, odnosno izradu na gradilištu ili radionici</t>
  </si>
  <si>
    <t>sva potrebna sredstva zaštite pri radu radnika na gradilištu</t>
  </si>
  <si>
    <t xml:space="preserve">sve potrebne skele i radne platforme </t>
  </si>
  <si>
    <t>ugradnju i testiranje</t>
  </si>
  <si>
    <t>uskladištenje</t>
  </si>
  <si>
    <t>osiguranje od oštećenja, kvara ili krađe</t>
  </si>
  <si>
    <t>svi prijenosi i prijevozi</t>
  </si>
  <si>
    <t>svu štetu nastalu nepažnjom u radu</t>
  </si>
  <si>
    <t>preuzimanje od strane nadzora</t>
  </si>
  <si>
    <t>čišćenje</t>
  </si>
  <si>
    <t>zaštitu izvedenih radova do primopredaje</t>
  </si>
  <si>
    <t>pogonska energija</t>
  </si>
  <si>
    <t>obračun izvedenih radova</t>
  </si>
  <si>
    <t>OBRAČUN RADOVA</t>
  </si>
  <si>
    <t>Obračun izvršenih radova izvršiti će se prema stvarno izvedenim količinama, izmjerom na licu mjesta, jedinici mjere u troškovniku, važećim normama, tehničkim uvjetima, ukoliko nije pojedinom stavkom troškovnika drugačije određeno.</t>
  </si>
  <si>
    <t>POSEBNE UZANCE VEZANE ZA NUĐENJE</t>
  </si>
  <si>
    <t>Rizik nekvalitetno izvedenih radova snosi isključivo izvođač, i dužan je otkloniti nedostatke (izmjene materijala, ponovljen rad i slično).</t>
  </si>
  <si>
    <t>OSTALO</t>
  </si>
  <si>
    <t xml:space="preserve">Ovi opći uvjeti mijenjaju se ili nadopunjuju opisom pojedinih stavki troškovnika.
Ovi opći tehnički uvjeti vrijede za svaku pojedinu skupinu radova.
</t>
  </si>
  <si>
    <t>POSEBNI TEHNIČKI UVJETI GRADNJE ZA KALKULACIJE I IZVOĐENJE SVIH RADOVA OBUHVAĆENIH GLAVNIM PROJEKTOM</t>
  </si>
  <si>
    <t xml:space="preserve">Svi radovi izvodit će se prema glavnom projektu i izvedbenom uz primjenu navedene zakonske regulative i normi za pojedinu vrstu radova. </t>
  </si>
  <si>
    <t>Opći tehnički uvjeti vrijede za svaku pojedinu skupinu radova, kao i pripadajući zakoni i pravilnici te hrvatske i europske norme navedene za pojedinu skupinu radova u posebnim tehničkim uvjetima gradnje.</t>
  </si>
  <si>
    <t>transport vanjski i na gradilištu</t>
  </si>
  <si>
    <t xml:space="preserve">Prije početka zemljanih radova obavezno iskolčiti gabarite objekta, te po potrebi postaviti druge potrebne oznake, označiti stalne visine, te snimiti postojeći teren radi obračuna količine iskopa. </t>
  </si>
  <si>
    <t xml:space="preserve">Izvođač je dužan izvesti sav rad oko iskopa (ručnog ili strojnog) i to do bilo koje potrebne dubine, sa svim potrebnim pomoćnim radovima, kao što je niveliranje i planiranje, nabijanje površine, obrubljivanje stranica, osiguranje od urušavanja, postava potrebne ograde, crpljenje oborinske ili procjedne vode. </t>
  </si>
  <si>
    <t>Kod zatrpavanja nakon izvedbe temelja i instalacija u tlu i sl, treba materijal polijevati, kako bi se mogao bolje nabiti i dobiti potrebna zbijenost, a nabijanje izvesti u slojevima do najviše 30 cm s vibro nabijačima ili žabama.</t>
  </si>
  <si>
    <t xml:space="preserve">Sve nasipe izvesti u određenoj debljini, prema izvedbenoj projektnoj dokumentaciji. Upotrebljeni materijal za nasip (šljunak, pijesak, tučenac) mora biti čist od organskih primjesa. </t>
  </si>
  <si>
    <t xml:space="preserve">Tehnički propisi za zidane konstrukcije </t>
  </si>
  <si>
    <t>LIČILAČKI RADOVI</t>
  </si>
  <si>
    <t>Pažnju posvetiti i provjeri usklađenosti sa troškovnikom staklarskih i ličilačkih radova.</t>
  </si>
  <si>
    <t>U jediničnu cijenu gipskartonskih stijena uključuje se:</t>
  </si>
  <si>
    <t>U slučaju ugradnje dovratnika ili sanitarija, potrebno je u gipskartonske zidove ugraditi dodatne nosive tipske metalne profile.</t>
  </si>
  <si>
    <t>U jediničnu cijenu spuštenih stropova uključuje se:</t>
  </si>
  <si>
    <t xml:space="preserve">dobava i ugradba metalnog ili drvenog ovjesa, </t>
  </si>
  <si>
    <t xml:space="preserve">izvedbu svih opšava oko otvora, proboja, rubova, međusobnih spojeva, </t>
  </si>
  <si>
    <t xml:space="preserve">izvedbu lomnih ploha, </t>
  </si>
  <si>
    <t>brtveni i pričvrsni materijal,</t>
  </si>
  <si>
    <t>sve potrebne radne skele i platforme.</t>
  </si>
  <si>
    <t>sve radnje brtvljenja, zapunjavanje i kitanje, a prema standardima i uputstvima proizvođača.</t>
  </si>
  <si>
    <t>potrebna drvena ili metalna nosiva konstrukcija za ugradnju gipskartonskih ploča,</t>
  </si>
  <si>
    <t>dobava i ugradba brtvenog i pričvrsnog materijala,</t>
  </si>
  <si>
    <t>m'</t>
  </si>
  <si>
    <t>Ako je opis koje stavke izvođaču nejasan treba pravovremeno, prije predaje ponude, tražiti objašnjenje od projektanta. Eventualne izmjene materijala te načina izvedbe tokom gradnje moraju se izvršiti isključivo pismenim dogovorom s investitorom, projektantom i nadzornim inženjerom. Sve  radnje koje neće biti na taj način utvrđivane, neće se priznati u obračun.</t>
  </si>
  <si>
    <t>Za svaki materijal koji se ugrađuje isporučiloc je dužan prilikom isporuke na gradilište dostaviti certifikate koji garantiraju traženu kvalitetu i svojstva pojedinog materijala.</t>
  </si>
  <si>
    <t>Ukoliko se pokaže potreba, izvođač mora izvršiti ispitivanje kvalitete upotrebljenog materijala ili dokazati njihovu kvalitetu.</t>
  </si>
  <si>
    <t xml:space="preserve">Po završetku svih radova i instalacija na zgradi izvođač je dužan ukloniti privremene objekte i priključke, zajedno sa svim alatom, inventarom i skelama, da očisti gradilište i da sva ostala prekopavanja dovede u prvobitno stanje, da o svom trošku, odgovarajućim sredstvima čišćenjem, pranjem, i sl. dovede cijeli pogođeni objekt sa instalacijama u potpuno čisto i ispravno stanje i da ih u tom stanju održava do predaje na korištenje. 
Čišćenja u toku izrade objekta, kao i završno čišćenje ulaze u cijenu radova.
</t>
  </si>
  <si>
    <t>U slučaju da izvođač predlaže iz svojih razloga ili iz razloga ekonomičnosti druga projektantska rješenja dužan je izraditi dokumentaciju (tekstualnu i grafičku) i dati je na odobrenje projektantu, nadzoru i investitoru.</t>
  </si>
  <si>
    <t>Ukoliko se promjenama utječe na neki od bitnih zahtjeva za građevinu, izvođač je dužan o svom trošku izraditi izmjene i dopune projektne dokumentacije i ishoditi izmjenu i dopunu građevinske dozvole .</t>
  </si>
  <si>
    <t>Krunoslav Pokos dipl.ing.građ.</t>
  </si>
  <si>
    <t>Svi radovi posebno su usklađeni sa „Zakonom o normizaciji“, „Zakonom o tehničkim zahtjevima za proizvode i ocjenjivanju sukladnosti“ i „Pravilnikom o tehničkim normativima za projektiranje i izvođenje završnih radova u građevinarstvu".</t>
  </si>
  <si>
    <t>Garantni rok teče od dana tehničkog prijema i predaje zgrade investitoru.</t>
  </si>
  <si>
    <t>Za toplinsku izolaciju ravnih krovova ekstrudiranim polistirenom izvođač je obavezan dostaviti certifikat o zahtijevanoj tlačnoj čvrstoći materijala, a polaganje u svemu izvesti prema uputama proizvođača i raspisima u stavkama troškovnika.</t>
  </si>
  <si>
    <t>bravarsku montažu na gradnji,</t>
  </si>
  <si>
    <t>Materijali se mogu primjenjivati samo na onim površinama za koje su prema svojim fizičko - kemijskim i mehaničkim osobinama namijenjeni.</t>
  </si>
  <si>
    <t xml:space="preserve"> - čišćenje i miniziranje željeznih dijelova,</t>
  </si>
  <si>
    <t xml:space="preserve"> - hrapavljenje površina pocinčanog lima prije bojanja (ako je bojanje predviđeno troškovnikom),</t>
  </si>
  <si>
    <t xml:space="preserve"> - dobavu i polaganje podložne ljepenke,</t>
  </si>
  <si>
    <t xml:space="preserve"> - ugradbu limarije upucavanjem,</t>
  </si>
  <si>
    <t xml:space="preserve"> - potrebne platforme, pokretnu skelu za montažu, kuke, užad, ljestve,</t>
  </si>
  <si>
    <t xml:space="preserve"> - ugradbu u ziđe ili sl. potrebnih obujmica, slivnika i sl.</t>
  </si>
  <si>
    <t>Nela Košir, mag.ing.aedif.</t>
  </si>
  <si>
    <t>Ukoliko se utvrde međusobne neusklađenosti predviđenih tehničkih rješenja u pojedinim dijelovima projektne dokumentacije, izvođač će zatražiti da projektant odredi točan način izvedbe.</t>
  </si>
  <si>
    <t xml:space="preserve">Sve nejasnoće u projektu ili troškovniku izvođač mora razjasniti sa projektantom prije početka rada, te eventualne dopune ili izmjene uvesti u građevinski dnevnik. </t>
  </si>
  <si>
    <t>Izvedba prema uputstvu proizvođača.</t>
  </si>
  <si>
    <t>GRAĐEVINSKO-OBRTNIČKI RADOVI</t>
  </si>
  <si>
    <t>KERAMIČARSKI RADOVI</t>
  </si>
  <si>
    <t>UKUPNO 2:</t>
  </si>
  <si>
    <t>ZIDARSKI RADOVI</t>
  </si>
  <si>
    <t>Hidroizolacija se nanosi na čistu i čvrstu podlogu u svemu prema uputstvu proizvođača.</t>
  </si>
  <si>
    <t xml:space="preserve">GIPSKARTONSKI ZIDOVI I SPUŠTENI STROPOVI </t>
  </si>
  <si>
    <t>GIPSKARTONSKI ZIDOVI I SPUŠTENI STROPOVI</t>
  </si>
  <si>
    <t>Materijal za izvedbu spuštenog stropa mora biti prvoklasan, atestiran i odgovarati tehničkim propisima i hrvatskim ili stranim normama.</t>
  </si>
  <si>
    <t>Za izradu spuštenih stropova od gipskatonskih ploča na metalnoj podkonstrukciji po tipologiji poznatih proizvođača (Knauf, Rigips, ostalo), vežeći su standardi:</t>
  </si>
  <si>
    <t>Gips kartonske ploče DIN 18180</t>
  </si>
  <si>
    <t>Mineralna vuna HRN U.M9.015 DIN 18165</t>
  </si>
  <si>
    <t>Vatrozaštita HRN DIN 4102</t>
  </si>
  <si>
    <t>Spojna sredstva i ovjesi (podkonstrukcija) prema katalogu ponuđača u pogledu profila. U stavkama uključeni svi radovi brtvljenja, bandažiranja i gletanja spojeva ploča.</t>
  </si>
  <si>
    <t>Radove izvoditi sa stručnom radnom snagom kvalificiranom za taj posao, a prema uputama projektanta i proizvođača.</t>
  </si>
  <si>
    <t xml:space="preserve">U cijenu je uključen sav potreban materijal, rad, transport, čišćenje, kompletna tipska ovjesna konstrukcija do zadane visine, njeno učvršćenje o međukatnu konstrukciju, svi potrebni otvori i prodori (vidjeti projekte instalacija), pokrovne letvice i spojevi, skele i radne platforme za ugradnju stropa, ugradnja toplinske i zvučne izolacije, te pripomoć instalaterima. </t>
  </si>
  <si>
    <t>U ukupnu cijenu stavke treba uračunati i površinu vertikalnih i kosih stropnih ploha kod denivelacije stropa prema zahtjevima oblikovanja, te za to potrebnu podkonstrukciju.</t>
  </si>
  <si>
    <t>Izbor ploča, način njihove ugradnje, detalje u vezi ugradnje rasvjetnih tijela i ostalo, sve u dogovoru s projektantom.</t>
  </si>
  <si>
    <t>Primjeniti nevidljivu konstrukciju, ukoliko nije posebno iskazano u stavci kao vidljiva konstrukcija.</t>
  </si>
  <si>
    <t xml:space="preserve">Kompletno sve montirano uključivši sve potrebne zaključne profile. Izvedeno točno prema izvedbenim nacrtima i detaljima, te prema montažnim nacrtima i detaljima proizvođača ploča i njegovim uputama. </t>
  </si>
  <si>
    <t>U stropu se ostavljaju svi potrebni otvori za rasvjetu i ostalu instalaciju.</t>
  </si>
  <si>
    <t xml:space="preserve">Izvoditi u svemu prema uputama isporučitelja spuštenog stropa i prema pravilima struke izvođenja radova. </t>
  </si>
  <si>
    <t>Prije naručivanja stropa izvođač je dužan dostaviti projektantu na uvid uzorke i dogovoriti tehničke detalje izvođenja.</t>
  </si>
  <si>
    <t>SPUŠTENI STROPOVI</t>
  </si>
  <si>
    <t xml:space="preserve"> - PE folija</t>
  </si>
  <si>
    <t>TROŠKOVNIK GRAĐEVINSKIH I OBRTNIČKIH RADOVA</t>
  </si>
  <si>
    <r>
      <rPr>
        <b/>
        <i/>
        <sz val="8"/>
        <rFont val="Arial"/>
        <family val="2"/>
        <charset val="238"/>
      </rPr>
      <t>tel:</t>
    </r>
    <r>
      <rPr>
        <b/>
        <sz val="8"/>
        <rFont val="Arial"/>
        <family val="2"/>
        <charset val="238"/>
      </rPr>
      <t xml:space="preserve"> +385 42 200 555,</t>
    </r>
    <r>
      <rPr>
        <b/>
        <i/>
        <sz val="8"/>
        <rFont val="Arial"/>
        <family val="2"/>
        <charset val="238"/>
      </rPr>
      <t xml:space="preserve"> fax:</t>
    </r>
    <r>
      <rPr>
        <b/>
        <sz val="8"/>
        <rFont val="Arial"/>
        <family val="2"/>
        <charset val="238"/>
      </rPr>
      <t>+385 42 200 554,</t>
    </r>
    <r>
      <rPr>
        <b/>
        <i/>
        <sz val="8"/>
        <rFont val="Arial"/>
        <family val="2"/>
        <charset val="238"/>
      </rPr>
      <t xml:space="preserve"> e-mail:</t>
    </r>
    <r>
      <rPr>
        <b/>
        <sz val="8"/>
        <rFont val="Arial"/>
        <family val="2"/>
        <charset val="238"/>
      </rPr>
      <t xml:space="preserve"> prokon@prokon.hr, www.prokon.hr
</t>
    </r>
  </si>
  <si>
    <t>Potrebno je provjeravati da li se upotrebljavaju materijali predviđeni projektom, elaboratom uštede energije i toplinske zaštite te dostaviti ateste proizvođača, kako za izolacijski materijal, tako i za sidra kojima se učvršćuju na konstrukciju.</t>
  </si>
  <si>
    <t>STOLARSKI RADOVI</t>
  </si>
  <si>
    <t>m</t>
  </si>
  <si>
    <t>Drvo HRN D.A0.020, D.A0.021, D.A0.022, D.A0.101</t>
  </si>
  <si>
    <t>Rezana hrastova građa HRN D.C1.021</t>
  </si>
  <si>
    <t>Borova rezana građa HRN D.C1.040</t>
  </si>
  <si>
    <t>Rezana građa jele-smreke HRN D.C1.041</t>
  </si>
  <si>
    <t>Furnir HRN D.C5.020</t>
  </si>
  <si>
    <t>Furnirske ploče HRN D.C5.001, HRN D.C5.040 HRN D.C5.041, HRN D.C5.044</t>
  </si>
  <si>
    <t>Ploče vlaknatice HRN D.C5.022 - 025</t>
  </si>
  <si>
    <t>Ploče iverice HRN D.C5.030 - 034</t>
  </si>
  <si>
    <t>Vijci HRN M.B1.024, M.B1.510</t>
  </si>
  <si>
    <t>Građevinska stolarija HRN D.E1.001, HRN D.E1.010 – 192 HRN D.E8.001, HRN D.E8.193 HRN D.E8.235</t>
  </si>
  <si>
    <t>Okov za građevinsku stolariju HRN M.K3.020 - 324</t>
  </si>
  <si>
    <t>Ponuđena i isporučena stolarija mora odgovarati modularnoj koordinaciji za vrata D.E1.020.</t>
  </si>
  <si>
    <t>Pravilnik o tehničkim normativima za projektiranje i izvođenje završnih radova u građevinarstvu (Sl.list br. 21/90), posebno poglavlja od članka 50 do čl. 70, u kojima su navedene specifične odredbe i HR-norme za stolariju kojih se treba pridržavati.</t>
  </si>
  <si>
    <t>Stolarske radove izvesti prema shemama stolarije i opisu u troškovniku</t>
  </si>
  <si>
    <t>Drvo mora biti prvoklasno, potpuno zdravo, suho i odgovarati HRN-u. Ako nije naročito propisano drvo bez kvrga, dozvoljavaju se najviše 2 zarasle kvrge promjera ispod 20 mm na 1 m. Vađenje kvrga i krpanje drvenim umecima iznimno se dozvoljava samo kod radova u unutrašnjosti zgrade i kod preličenih dijelova, ali sa posebnim odobrenjem nadzornog inženjera, uz garanciju stolara da se element neće kasnije izbaciti.</t>
  </si>
  <si>
    <t>Hrastovo odnosno tvrdo drvo mora biti čiste, jednolične i guste strukture bez ikakovih kvrga i bijeli, jednolično u boji i glatko brušeno. Ono se mora prije dostave na gradnju dobro obložiti i zamotati da se ne ošteti.</t>
  </si>
  <si>
    <t>Čavli i vijci koji se upotrebljavaju kod hrastovih predmeta moraju biti od bijelog metala.</t>
  </si>
  <si>
    <t>Ako u troškovniku nije navedena vrsta drveta treba uzeti borovinu ili arišovinu za sve dijelove koji su izloženi vremenskim nepogodama, dok se ostali dijelovi mogu izvesti od smrekovine.</t>
  </si>
  <si>
    <t>Montažni elementi u kombinaciji drvo - aluminij (ili drugi metal) izvesti će se prema detaljima proizvođača koji moraju prethodno biti usuglašeni sa projektantom.</t>
  </si>
  <si>
    <t>Svi vidljivi dijelovi stolarije moraju biti čiste i glatke izvedbe. Drvene dijelove koji će se ličiti i lakirati mora stolar grundirati sa sredstvima za impregnaciju koja brzo suše i dobro prodiru u pore drveta. Impregnacija poslije nanošenja ne smije bubriti, treba posjedovati moć reguliranja vlage, a mora imati i fungicidno svojstvo.</t>
  </si>
  <si>
    <t>Vanjska stolarija za stambenu gradnju mora zadovoljavati zahtjev zaštite od buke, kao i toplotnu zaštitu.</t>
  </si>
  <si>
    <t xml:space="preserve">Spoj stolarije sa zidom mora se prekriti sa profiliranim kutnim letvicama. </t>
  </si>
  <si>
    <t>Sve mjere prije izvedbe potrebno je usuglasiti na gradilištu.</t>
  </si>
  <si>
    <t>Sva stolarija kod dostave kao i na gradilištu mora biti zaštićena.</t>
  </si>
  <si>
    <t>Ustakljenje stolarije se izvodi  od prvoklasnog stakla bez boje i čisto ili ako je u boji da bude u određenoj boji jednoličnog tona, a kvalitete stakla moraju odgovarati hrvatskim normama i to:</t>
  </si>
  <si>
    <t>stolarsku montažu na gradnji,</t>
  </si>
  <si>
    <t>NAPOMENA:</t>
  </si>
  <si>
    <t>Za svu stolariju obavezna izmjera na licu mjesta prije narudžbe.</t>
  </si>
  <si>
    <t>ISKOLČENJE</t>
  </si>
  <si>
    <t>Cijena uključuje dobavu i ugradbu trake polistirena deb. 1,0 cm uz zidove za odvajanje podloge od zida.</t>
  </si>
  <si>
    <t>Čišćenje građevine za vrijeme građenja, priprema za tehnički pregled i primopredaju, te odvoz svega otpadnog materijala na gradsku deponiju. Cijena uključuje i naplatu deponije.</t>
  </si>
  <si>
    <t xml:space="preserve"> - elastificirani ekspandirani polistiren EPS, d=2,0 cm</t>
  </si>
  <si>
    <t xml:space="preserve"> - hladni premaz</t>
  </si>
  <si>
    <t>Rubove stepenica opločiti tipskim fazonskim komadima za stepenice, a na rubove gazišta ugraditi protuklizne elemente (rubne protuklizne pločice).</t>
  </si>
  <si>
    <t>Cijena uključuje i potrebnu impregnaciju podloge. Obračun po m2 razvijene površine obloge.</t>
  </si>
  <si>
    <t xml:space="preserve"> - gazišta i čela stepenica</t>
  </si>
  <si>
    <t xml:space="preserve"> - podest</t>
  </si>
  <si>
    <t xml:space="preserve"> - stepenasti sokl</t>
  </si>
  <si>
    <t xml:space="preserve"> - ravni sokl uz podest</t>
  </si>
  <si>
    <t>Površine spuštenih stropova od gips kartonskih ploča se boje uvoznim ili domaćim akrilnim ili disperzivnim bojama, što se obračunava posebno u sosoblikarsko-ličilačkim radovima.</t>
  </si>
  <si>
    <t>Ukoliko se prilikom iskopa pojave podzemni vodotoci ili se razina podzemne vode podigne iznad utvrđenih visina prema podacima u geomehaničkom izvještaju, crpljenje vode kod takvih izvanrednih stanja kao i naknada za otežani rad dodatno će se ugovoriti nakon verifikacije stanja po nadzornoj službi investitora.</t>
  </si>
  <si>
    <t>Ovi uvjeti mijenjaju se ili nadponujuju opisima u pojedinim stavkama troškovnika.</t>
  </si>
  <si>
    <t xml:space="preserve"> - </t>
  </si>
  <si>
    <t>Radovi se izvode u skladu sa slijedećim propisima:</t>
  </si>
  <si>
    <t>Za izradu pregradnih stijena sa gipskartonskim pločama po tipologiji poznatih proizvođača (Knauf, Rigips i ostali) vezani su standardi:</t>
  </si>
  <si>
    <t>sav rad, materija, transport</t>
  </si>
  <si>
    <t xml:space="preserve"> -</t>
  </si>
  <si>
    <t>Limarske radove izvesti prema opisu u troškovniku, uz eventualne korekcije projektom predviđenih razvijenih širina i opisa detalja po izmjeri na licu mjesta. Radove izvoditi po pravilima struke i primjenjujući važeće opće i posebne tehničke propise i norme, naročito temeljem čl. 20. Zakona o tehničkim zahtjevima za proizvode i ocjeni sukladnosti (NN 158/03), preuzetih pravilnika i normi Zakonom o normizaciji (NN 55/96):</t>
  </si>
  <si>
    <t xml:space="preserve">Pravilnik o tehn.normativima za projektiranje i izvođenje završnih radova u građevinarstvu (Sl.list 21/90), 
te hrvatske norme:
</t>
  </si>
  <si>
    <t xml:space="preserve">Svi ostali materijali koji nisu obuhvaćeni normama moraju imati certifikate od za to ovlaštenih institucija. </t>
  </si>
  <si>
    <t>Ako je opis koje stavke izvođaču nejasan treba pravovremeno, prije predaje ponude, tražiti objašnjenje od projektanta. Eventualne izmjene materijala te načina izvedbe tokom gradnje moraju se izvršiti isključivo pismenim dogovorom s projektantom i nadzornim inženjerom. Sve višeradnje koje neće biti na taj način utvrđivane, neće se priznati u obračun.</t>
  </si>
  <si>
    <t xml:space="preserve">Način izvedbe i ugradbe, te obračun u svemu prema postojećim normama za izvođenje završnih radova u građevinarstvu TU-XVII, po jedinici mjere u troškovniku i stvarno izvedenim količinama na gradilištu. </t>
  </si>
  <si>
    <t xml:space="preserve"> - sav transport i uskladištenje materijala,</t>
  </si>
  <si>
    <t xml:space="preserve"> - sav rad na gradnji i u radionici,</t>
  </si>
  <si>
    <t xml:space="preserve"> - sav materijal uključivo pomoćni te pričvrsni materijal,</t>
  </si>
  <si>
    <t xml:space="preserve"> - sav rad uključivo i uzimanje mjere na gradnji za izvedbu i obračun,</t>
  </si>
  <si>
    <t xml:space="preserve"> - čišćenje od otpadaka nakon izvršenih radova,</t>
  </si>
  <si>
    <t xml:space="preserve"> - zaštitu izvedenih radova do primopredaje.</t>
  </si>
  <si>
    <t>Ovi opći uvjeti mijenjaju se ili nadopunjuju opisom pojedinih stavki troškovnika.</t>
  </si>
  <si>
    <t>Za izradu spuštenih stropova od prešane mineralne vune na metalnoj podkonstrukciji po tipologiji poznatih proizvođača "OWA" ili "Armstrong" važeći su svi standardi po pitanju zvučne i vatrozaštite.</t>
  </si>
  <si>
    <t>Za izradu limenih spuštenih stropova od pocinčanog lima važeći je standard DIN 1541, debljina lima 0,6 mm - 0,7 mm.</t>
  </si>
  <si>
    <t xml:space="preserve">Ako postoji zahtjev za posebnom apsorpcijom zvuka nanosi se akustični sloj.
Spojne reške širine 3.5 mm, zatvorene li otvorene.
</t>
  </si>
  <si>
    <t xml:space="preserve">Radovi se izvode u skladu sa slijedećim propisima: </t>
  </si>
  <si>
    <t>LIČILAČKE radove izvesti prema opisu u stavkama troškovnika po pravilima struke, primjenjivajući važeće propise i norme, naročito temeljem čl. 20. Zakona o tehničkim zahtjevima za proizvode i ocjeni sukladnosti (NN 158/03) preuzet Zakonom o normizaciji (NN 55/96) "Pravilnik o tehničkim normativima za projektiranje i izvođenje završnih radova u građevinarstvu" (Sl.list br. 21/90) i odgovarajuće norme:</t>
  </si>
  <si>
    <t>Ako je u opisu radova spomenut određen materijal, može se upotrijebiti i drugi dokazano istovjetan proizvod, ali uz odobrenje nadzornog inženjera. Ako u opisu radova nije izričito propisan određeni materijal, izvođač treba da na vlastitu odgovornost izabere i pripremi materijal prema vrsti podloge, zahtjevanom izvođenju i uvjetima u kojima se podloga nalazi u vrijeme izvođenja i eksploatacionim uvjetima. Materijali se mogu primjenjivati samo na onim površinama za koje su prema svojim fizičko kemijskim i mehaničkim osobinama namjenjeni. Ako se u garantnom roku pojave bilo kakve promjene na radovima zbog loše kvalitete materijala izvođač je o svom trošku dužan ukloniti nedostatke. Gotovi, tvornički proizvedeni materijali moraju se upotrijebiti prema uputstvima proizvođača. Posebno voditi računa o dozvoljenoj temperaturi zraka za primjenu pojedine vrste materijala. Premazivanje može biti ručno ili strojno, ako u opisu radova nije strojno izvođenje radova isključeno.</t>
  </si>
  <si>
    <t>U cijeni radova uključen je i sav pomoćni rad i materijal, svi transporti, kao i sve potrebne skele, podesti i druga pomagala, skidanje i ponovno vješanje prozorskih i vratnih krila, izrada uzoraka, pogonska energija, sredstva zaštite na radu i drugo.</t>
  </si>
  <si>
    <t>Obračun izvršenih radova izvršit će se po jedinici mjere pojedine stavke u troškovniku prema stvarno izvedenim količinama radova na gradilištu.</t>
  </si>
  <si>
    <t>Jedinična cijena treba obuhvatiti:</t>
  </si>
  <si>
    <t>sav materijal, dobavu, izradu i dopremu alata, mehanizacije i uskladištenje,</t>
  </si>
  <si>
    <t>uzimanje potrebnih izmjera na objektu,</t>
  </si>
  <si>
    <t>troškove radne snage za kompletan rad,opisan u troškovniku,</t>
  </si>
  <si>
    <t>dobavu i ugradbu slijepog dovratnika i dovratnika, dobavu i ugradbu slijepog doprozornika i doprozornika,</t>
  </si>
  <si>
    <t>ako to opisom u pojedinoj stavci nije drugačije određeno,</t>
  </si>
  <si>
    <t>jednokratni osnovni premaz prema uvjetima antikrozivne zaštite u radioni, te kompletnu zaštitu sa finalnom,</t>
  </si>
  <si>
    <t>obradom ličenjem čeličnih dijelova, odnosno plastificiranjem ili eloksiranjem alu profila,</t>
  </si>
  <si>
    <t>sve horizontalne i vertikalne transporte do mjesta montaže,</t>
  </si>
  <si>
    <t>potrebnu radnu skelu,</t>
  </si>
  <si>
    <t>čišćenje nakon završetka radova,</t>
  </si>
  <si>
    <t>sve potrebne HTZ mjere radnika,</t>
  </si>
  <si>
    <t>svu štetu kao i troškove popravka kao posljedica nepažnje u toku izvedbe.</t>
  </si>
  <si>
    <t>Ovi tehnički uvjeti nadopunjuju se ili mijenjaju opisom pojedinih stavki troškovnika.</t>
  </si>
  <si>
    <t>REKAPITULACIJA</t>
  </si>
  <si>
    <t>Prije početka izvedbe izolaterskih radova mora se kontrolirati ispravnost već izvršenih građevinskih, zanatskih i drugih radova koji bi mogli utjecati na kvalitetu, sigurnost i trajnost izolacija.</t>
  </si>
  <si>
    <t>Izvođenje izolaterskih radova mora biti takvo da pojedini dijelovi ili slojevi kao i cijela završna izolacija u potpunosti odgovara svojoj namjeni, zahtjevima dobre kvalitete, sigurnosti i dugotrajnosti.</t>
  </si>
  <si>
    <t>tehnički uvjeti za izvođenje izolaterskih radova na ravnim krovovima U.F2.024</t>
  </si>
  <si>
    <t>NAPOMENA: Prije izrade izolacija napraviti izmjeru na gradilištu. Za sve nejasnoće, a prije davanja ponude, konzultirati se s projektantom.</t>
  </si>
  <si>
    <t>OPĆINA SVETI ILIJA, Trg J.Gordijana 2, Sveti Ilija</t>
  </si>
  <si>
    <t>REKONSTRUKCIJA SANITARIJA I PRATEĆIH PROSTORA UZ NOGOMETNO IGRALIŠTE</t>
  </si>
  <si>
    <t>Doljan, k.č.br. 909/3, k.o. Ilija</t>
  </si>
  <si>
    <t>1/2015-D</t>
  </si>
  <si>
    <t xml:space="preserve">1/2015
</t>
  </si>
  <si>
    <t>EMILIJA VLAHEK, dipl.ing.arh.</t>
  </si>
  <si>
    <t>Varaždin, 12/15</t>
  </si>
  <si>
    <t>RUŠENJA I DEMONTAŽE</t>
  </si>
  <si>
    <t>ISKOP ZA STAZU OD BETONSKIH OPLOČNIKA</t>
  </si>
  <si>
    <t>Rad obuhvaća strojni iskop dubine 40 cm u materijalu C kategorije. U cijenu uključiti odvoz materijala na deponiju.</t>
  </si>
  <si>
    <t>ISKOP ZA PARKIRALIŠTE</t>
  </si>
  <si>
    <t>Rad obuhvaća strojni iskop dubine 50 cm u materijalu C kategorije. U cijenu uključiti odvoz materijala na deponiju.</t>
  </si>
  <si>
    <t xml:space="preserve">ZATRPAVANJE TEMELJA </t>
  </si>
  <si>
    <t>IZRADA NASIPA ZA STAZU OD BETONSKIH OPLOČNIKA</t>
  </si>
  <si>
    <t>Dobava, razastiranje i nabijanje šljunčanog nasipa za zatrpavanje oko temelja, do podnih tj. temeljnih ploča. Nasipavanje izvesti u slojevima do 30 cm debljine s močenjem i nabijanjem do modula stišljivosti Ms = 50 MPa. Visina nasipa prema projektu,  ukupno cca 45 cm. Obračun po m3 zbitog nasipa.</t>
  </si>
  <si>
    <r>
      <t>Dobava, razastiranje i nabijanje</t>
    </r>
    <r>
      <rPr>
        <b/>
        <sz val="10"/>
        <rFont val="Arial"/>
        <family val="2"/>
        <charset val="238"/>
      </rPr>
      <t xml:space="preserve"> </t>
    </r>
    <r>
      <rPr>
        <sz val="10"/>
        <rFont val="Arial"/>
        <family val="2"/>
        <charset val="238"/>
      </rPr>
      <t>šljunčanog nasipa u sloju od 30 cm s močenjem i nabijanjem do modula zbijenosti Ms = 50 MPa. Obračun po m3 zbitog nasipa.</t>
    </r>
  </si>
  <si>
    <t>IZRADA NASIPA ZA PARKIRALIŠTE</t>
  </si>
  <si>
    <r>
      <t>Dobava, razastiranje i nabijanje</t>
    </r>
    <r>
      <rPr>
        <b/>
        <sz val="10"/>
        <rFont val="Arial"/>
        <family val="2"/>
        <charset val="238"/>
      </rPr>
      <t xml:space="preserve"> </t>
    </r>
    <r>
      <rPr>
        <sz val="10"/>
        <rFont val="Arial"/>
        <family val="2"/>
        <charset val="238"/>
      </rPr>
      <t>šljunčanog nasipa u sloju od 30 cm s močenjem i nabijanjem do modula zbijenosti Ms = 80 MPa. Nasip izvesti u ukupnoj debljini od 50 cm. Obračun po m3 zbitog nasipa.</t>
    </r>
  </si>
  <si>
    <t xml:space="preserve">IZRADA ZEMLJANOG NASIPA </t>
  </si>
  <si>
    <t>Izrada nasipa oko zgrade (na mjestima gdje nema staze od betonskih opločnika) zemljom od iskopa. Nasipavanje izvesti u slojevima po 30 cm, uz nabijanje.</t>
  </si>
  <si>
    <r>
      <t>Izrada grube i fine žbuke unutarnjih zidova od opeke</t>
    </r>
    <r>
      <rPr>
        <b/>
        <sz val="10"/>
        <rFont val="Arial"/>
        <family val="2"/>
        <charset val="238"/>
      </rPr>
      <t xml:space="preserve">  </t>
    </r>
    <r>
      <rPr>
        <sz val="10"/>
        <rFont val="Arial"/>
        <family val="2"/>
        <charset val="238"/>
      </rPr>
      <t>s produžnim mortom deb. 1,5 cm. Cijena uključuje i prethodno  špricanje površina rijetkim cem. mortom. Uključeno rabiciranje staklenom mrežicom sa spojevima sa arm. bet. elementima.</t>
    </r>
  </si>
  <si>
    <r>
      <t>Izrada grube i fine žbuke fert stropa</t>
    </r>
    <r>
      <rPr>
        <b/>
        <sz val="10"/>
        <rFont val="Arial"/>
        <family val="2"/>
        <charset val="238"/>
      </rPr>
      <t xml:space="preserve"> </t>
    </r>
    <r>
      <rPr>
        <sz val="10"/>
        <rFont val="Arial"/>
        <family val="2"/>
        <charset val="238"/>
      </rPr>
      <t>s produžnim mortom deb. 1,5 cm. Cijena uključuje i prethodno  špricanje površina rijetkim cem. mortom. Uključeno rabiciranje staklenom mrežicom sa spojevima sa arm. bet. elementima.</t>
    </r>
  </si>
  <si>
    <t>Izrada plivajuće podloge za polaganje završnog poda (P1 - pod na tlu), koja se sastoji iz slijedećih slojeva:</t>
  </si>
  <si>
    <t xml:space="preserve"> - lagano armirana betonska podloga d = 6,0 cm</t>
  </si>
  <si>
    <t xml:space="preserve"> - ekspandirani polistiren  EPS, d = 12,0 cm</t>
  </si>
  <si>
    <t xml:space="preserve"> - dvije trake s varenim preklopima (Bitufix V4 ili jednakovrijedno), debljine 2x4 mm.</t>
  </si>
  <si>
    <r>
      <t>Izrada bitumenske</t>
    </r>
    <r>
      <rPr>
        <b/>
        <sz val="10"/>
        <rFont val="Arial"/>
        <family val="2"/>
        <charset val="238"/>
      </rPr>
      <t xml:space="preserve"> </t>
    </r>
    <r>
      <rPr>
        <sz val="10"/>
        <rFont val="Arial"/>
        <family val="2"/>
        <charset val="238"/>
      </rPr>
      <t>hidroizolacije podova koja se nanosi na čistu i čvrstu zaglađenu betonsku podlogu u slijedećim slojevima:</t>
    </r>
  </si>
  <si>
    <t>HIDROIZOLACIJE</t>
  </si>
  <si>
    <t>Stavka uključuje zaštitu termoizolacije u zemlji čepastom folijom.</t>
  </si>
  <si>
    <t>TERMOIZOLACIJE</t>
  </si>
  <si>
    <t>Dobava i ugradnja toplinske izolacije od kamene vune na fert strop iznad sanitarija. U cijenu uključiti dobavu i postavu PE folije i kamene vune Knauf Insulation KP, d=18 cm.</t>
  </si>
  <si>
    <t>U cijenu je potrebno uključiti i vertikalno oblaganje nadozida krovišta u visini cca 50 cm.</t>
  </si>
  <si>
    <t>Obračun prema tlocrtnoj površini fert stropa.</t>
  </si>
  <si>
    <t>Izrada gipskartonske obloge s unutarnje strane zabatnog zida. Obloga je sljedećeg sastava:</t>
  </si>
  <si>
    <t>Izrada gipskartonske obloge stropa slijedećeg sastava:</t>
  </si>
  <si>
    <t xml:space="preserve"> - gipskartonsk GKB ploče 2x1.25 cm</t>
  </si>
  <si>
    <t xml:space="preserve"> - profil CW 50 s ispunom od kamene vune Knauf Insulation KP, d=20 cm</t>
  </si>
  <si>
    <t xml:space="preserve"> - gipskartonske GKB ploče 2 x 1,25 cm                              </t>
  </si>
  <si>
    <t xml:space="preserve"> - metalni ovjes s ispunom od kamene vune  Knauf Insulation KP 12+8 cm</t>
  </si>
  <si>
    <t>POKRIVAČKI RADOVI</t>
  </si>
  <si>
    <t>Vučeni crijep od gline HRN B.D1.009</t>
  </si>
  <si>
    <t>Prešani crijep od gline HRN B.D1.010</t>
  </si>
  <si>
    <t>Ispitivanje crijepova od gline HRN B.D8.010</t>
  </si>
  <si>
    <t>Betonski crijep HRN U.N1.210</t>
  </si>
  <si>
    <t>Zaštita od požara:</t>
  </si>
  <si>
    <t>Pravilnik o otpornosti na požar i drugim zahtjevima koje građevine moraju zadovoljiti u slučaju požara (NN br. 29/2013)</t>
  </si>
  <si>
    <t>Elementi pokrova koji će biti ugrađeni moraju imati sljedeće certifikate:</t>
  </si>
  <si>
    <t>Dobava i ugradba pri sljemenu krova tipskih ventilacionih komada (kompleta) crijepa za ventiliranje krova.</t>
  </si>
  <si>
    <t>PVC STOLARIJA</t>
  </si>
  <si>
    <t>Pločice polagati u visokofleksibilno ljepilo, a reške zapuniti visokofleksibilnom masom za fugiranje.</t>
  </si>
  <si>
    <t xml:space="preserve">Opločenje podova unutarnjih prostora protukliznim gres keramičkim pločicama, veličine i boje po izboru investitora. </t>
  </si>
  <si>
    <t>Opločenje zidova  keramičkim pločicama I klase. Veličina i boja pločica po izboru investitora. Pločice polagati ljepljenjem ljepilom za keramičke pločice, izvedba reška na rešku, a naglašene reške zapuniti masom za fugiranje. Cijena uključuje sav rad i materijal, dobavu i ugradbu tipskih profila na spojevima i rubovima opločenja, kao i brtvljenje spojeva, opločenja (sudarnih ploha) dvaju zidova, zidova i podova (svih kuteva) u sanitarnim prostorijama trajno-elastičnim sanitar kitom, a u ostalim prosorima trajnoelastičnim antifungicidnim kitom.</t>
  </si>
  <si>
    <t>Visina opločenja cca 200 cm.</t>
  </si>
  <si>
    <r>
      <t>Izrada ravnog sokla visine 10 cm</t>
    </r>
    <r>
      <rPr>
        <b/>
        <sz val="10"/>
        <rFont val="Arial"/>
        <family val="2"/>
        <charset val="238"/>
      </rPr>
      <t xml:space="preserve"> </t>
    </r>
    <r>
      <rPr>
        <sz val="10"/>
        <rFont val="Arial"/>
        <family val="2"/>
        <charset val="238"/>
      </rPr>
      <t>uz pod unutarnjih prostorija  opločen protukliznim keramičkim pločicama, materijalom istim kao i pod.</t>
    </r>
  </si>
  <si>
    <t>Izrada ravnog i stepenastog sokla visine 10 cm, uz podest i stepenice vanjskog stubišta, od  keramičkih pločica materijalom istim kao i pod.</t>
  </si>
  <si>
    <t xml:space="preserve">Opločenje podova vanjskih prostora protukliznim keramičkim pločicama otpornim na smrzavanje, veličine i boje po izboru investitora. </t>
  </si>
  <si>
    <r>
      <t>Izrada ravnog sokla visine 10 cm</t>
    </r>
    <r>
      <rPr>
        <b/>
        <sz val="10"/>
        <rFont val="Arial"/>
        <family val="2"/>
        <charset val="238"/>
      </rPr>
      <t xml:space="preserve"> </t>
    </r>
    <r>
      <rPr>
        <sz val="10"/>
        <rFont val="Arial"/>
        <family val="2"/>
        <charset val="238"/>
      </rPr>
      <t>uz pod vanjskih prostora, opločen protukliznim keramičkim pločicama, materijalom istim kao i pod.</t>
    </r>
  </si>
  <si>
    <t>Izrada vanjske prozorske klupčice izvedene od plastificiranog čeličnog pocinčanog lima u boji po izboru projektanta, d = 0,6 mm razvijene širine 30 cm, s potrebnim materijalom za pričvršćenje.</t>
  </si>
  <si>
    <t>Izrada, dostava i ugradnja dvokrilnog PVC prozora, sa zaokratno otklopnim krilima. Prozor se ugrađuje u otvor veličine 240x120 cm. Sve izvesti od tipskih PVC profila s prekinutim toplinskim mostom.</t>
  </si>
  <si>
    <r>
      <t>Ostakljenje izvesti IZO staklom 4+16+4 (Low-E), punjeno argonom. Koeficijent prolaska topline cijelog prozora treba biti Uw</t>
    </r>
    <r>
      <rPr>
        <sz val="10"/>
        <rFont val="Calibri"/>
        <family val="2"/>
        <charset val="238"/>
      </rPr>
      <t>≤</t>
    </r>
    <r>
      <rPr>
        <sz val="10"/>
        <rFont val="Arial"/>
        <family val="2"/>
        <charset val="238"/>
      </rPr>
      <t>1,20 W/m2K.</t>
    </r>
  </si>
  <si>
    <t>Unutarnja klupčica je od PVC.</t>
  </si>
  <si>
    <t>U cijenu uključiti i sav rad, materijal, ostakljenje, potrebnu nosivu konstrukciju, okov, kvake, mehanizam za otvaranje, brtve, opšavne lajsne, potrebne slijepe okvire, unutarnju klupčicu i sve drugo potrebno do pune funkcionalnosti.</t>
  </si>
  <si>
    <t>Obavezna izmjera otvora na gradnji.</t>
  </si>
  <si>
    <t xml:space="preserve">Sve kao stavka 1. samo dvokrilni klizni prozor koji se ugrađuje u otvor veličine 130x100 cm. </t>
  </si>
  <si>
    <t xml:space="preserve">Sve kao stavka 1. samo jednokrilni zaokretno-otklopni prozor koji se ugrađuje u otvor veličine 60x60 cm. </t>
  </si>
  <si>
    <t>Izrada, dostava i ugradnja ostakljene ulazne PVC stijene, sa zaokretnim vratima i dva fiksna dijela. Stijena se ugrađuje u otvor veličine 167x252cm. Sve izvesti od tipskih PVC profila s prekinutim toplinskim mostom.</t>
  </si>
  <si>
    <t>Ostakljenje izvesti IZO staklom 4+16+4 (Low-E), punjeno argonom. Koeficijent prolaska topline cijele stijene treba biti U≤1,40 W/m2K.</t>
  </si>
  <si>
    <t>U cijenu uključiti sav rad, materijal, ostakljenje, potrebnu nosivu konstrukciju, okov, kvake, mehanizam za otvaranje, brtve, opšavne lajsne, potrebne slijepe okvire i sve drugo potrebno do pune funkcionalnosti. Obavezna izmjera otvora na gradnji.</t>
  </si>
  <si>
    <t>Izrada, dostava i ugradnja punih PVC zaokretnih vrata. Vrata se ugrađuju u otvor veličine 110x215 cm. Sve izvesti od tipskih PVC profila s prekinutim toplinskim mostom.</t>
  </si>
  <si>
    <t>U cijenu uključiti sav rad, materijal, potrebnu nosivu konstrukciju, okov, kvake, mehanizam za otvaranje, brtve, opšavne lajsne, potrebne slijepe okvire i sve drugo potrebno do pune funkcionalnosti. Obavezna izmjera otvora na gradnji.</t>
  </si>
  <si>
    <t>D 1 kom.</t>
  </si>
  <si>
    <t>Izrada, dostava i ugradnja punih PVC zaokretnih vrata. Vrata se ugrađuju u otvor veličine 100x215 cm. U svemu ostalome kao st.5.</t>
  </si>
  <si>
    <t>L 3 kom.</t>
  </si>
  <si>
    <t>Izrada, dostava i ugradnja punih PVC zaokretnih vrata. Vrata se ugrađuju u otvor veličine 90x215 cm. Sve izvesti od tipskih PVC profila s prekinutim toplinskim mostom. U svemu ostalome kao st.5.</t>
  </si>
  <si>
    <t>L 1 kom., D 1 kom.</t>
  </si>
  <si>
    <t>DRVENA STOLARIJA</t>
  </si>
  <si>
    <t>Izrada, dostava i ugradnja punih drvenih zaokretnih vrata. Vrata se ugrađuju u otvor veličine 80x205 cm. Dovratnik je iz punog drveta, vratno krilo i dovratnik lakirano u tonu po izboru investitora.</t>
  </si>
  <si>
    <t>L 2 kom., D 1 kom.</t>
  </si>
  <si>
    <t>Opločenje vanjskog stubišta protukliznim keramičkim pločicama otpornim na smrzavanje, veličine i boje po izboru investitora. Pločice lijepiti visokofleksibilnim ljepilom za keramičke pločice, a reške zapuniti visokofleksibilnom masom za fugiranje u boji po izboru projektanta.</t>
  </si>
  <si>
    <t>Bojanje unutarnjih ožbukanih površina zidova i površina stropa poludisperzivnom bojom u tonu po izboru investitora, s obaveznim prethodnim gletanjem svih površina odgovarajućom glet masom.</t>
  </si>
  <si>
    <t>zidovi</t>
  </si>
  <si>
    <t xml:space="preserve">  - </t>
  </si>
  <si>
    <t>stropovi</t>
  </si>
  <si>
    <t>Bojanje unutarnjih gipskartonskih zidova i stropa poludisperzivnom bojom u tonu po izboru investitora, s obaveznim prethodnim gletanjem svih površina odgovarajućom glet masom.</t>
  </si>
  <si>
    <t>Ponuđač radova na rušenjima objekata, prije formiranja ponude dužan je pregledati i upoznati se sa cjelokupnom postojećom tehničkom dokumentacijom kompleksa, pregledati lokaciju i upoznati se sa stvarnim stanjem na istoj, kako bi bio što bolje informiran o predmetu ponude.</t>
  </si>
  <si>
    <t xml:space="preserve">Rušenje objekata nakon provedenih pripremnih radova vrši se prema unaprijed utvrđenom redoslijedu dogovorenom sa nadzornim inženjerom i investitorom. </t>
  </si>
  <si>
    <t>Rušenje objekta vrši se u pravilu ručno. Demontaže dijelova objekta vrše se logičnim slijedom na način, da jedan rad ne ometa ili onemogućuje izvedbu demontaže drugih dijelova objekta.</t>
  </si>
  <si>
    <t>Posebno je nužno paziti na instalacije, o čemu treba izvoditelj radova zajedno sa nadzornim inženjerom investitora provesti kontrolu isključenja svih vrsta instalacija.</t>
  </si>
  <si>
    <t>Jedinična cijena iz ponude izvođača treba obuhvatiti kompletno rušenje uključivo sve pripremno završne radove sadržane u faktorskim troškovima općih uvjeta, koji su sastavni dio troškovnika.</t>
  </si>
  <si>
    <t>Pri rušenjima i izvođenju nadogradnje na krovu izvođač će primijeniti takav redoslijed, tehnologiju i vrijeme izvođenja da se isključi opasnost oštećenja donjih prostora koji ostaju u upotrebi. Tijekom izvođenja treba poduzimati mjere i po potrebi izvoditi privremene zaštitne konstrukcije radi sprečavanja prodiranja oborinske vode. Sva štemanja u graničnim konstrukcijama izvoditi pažljivo da se ne ošteti obrada i oprema donjih prostorija. Spomenute mjere i radovi neće se posebno obračunavati.</t>
  </si>
  <si>
    <t>Svi prenosi materijala dobivenih rušenjem, unutar gradilišta, te odvoz na otpad ili privremeni deponij, sa raskrčenjem i čišćenjem terena, trebaju biti uključeni u jediničnoj cijeni radova na rušenju, i neće se priznati, ako nisu posebno opisani u stavci radova.</t>
  </si>
  <si>
    <t>Količine u troškovniku računate su u adekvatno ugrađenom kompaktnom stanju materijala u konstrukcijama, te se neće priznati nikakve razlike između kompaktnog i rastresitog stanja.</t>
  </si>
  <si>
    <t>Po završetku radova rušenja potrebno je sav otpadni materijal sortirati prema tipu, te odvesti na deponiju određenu od strane općine ili županije, primjenjujući Zakon o otpadu (NN 178/04, 153/05, 111/06) i Zakon o zaštiti okoliša (NN 110/07).</t>
  </si>
  <si>
    <t>U tijeku građenja kontrolirati okomice i ravninu zida, te geometriju zidova u odnosu na projekt.</t>
  </si>
  <si>
    <t xml:space="preserve">Pokrivačke radove izvoditi prema odobrenom projektu, opisu troškovnika, a u skladu s važećim propisima i normama. Primijeniti odgovarajuće odredbe "Pravilnika o tehničkim normativima za projektiranje i izvođenje završnih radova u građevinarstvu" (Sl.list 21/90). </t>
  </si>
  <si>
    <t>Pri polaganju pokrova pridržavati se svih pravila struke i uputstva proizvođača pojedinih materijala, a sami materijali trebaju odgovarati postojećim propisima i HRN-u i to:</t>
  </si>
  <si>
    <t>HRN U.J1.140/88 Zaštita od požara. Ispitivanje otpornosti krovnih pokrivača protiv djelovanja požara izvana.</t>
  </si>
  <si>
    <t xml:space="preserve"> - certifikat o vodonepropusnosti</t>
  </si>
  <si>
    <t xml:space="preserve"> - certifikat o zvučnoj i toplinskoj izolaciji</t>
  </si>
  <si>
    <t>Materijali moraju odgovarati propisima HRN-a za kvalitetu. Materijali koji nisu obuhvaćeni HRN-om moraju biti najbolje kvalitete i imati certifikat.</t>
  </si>
  <si>
    <t>Jedinična cijena radova uključuje:</t>
  </si>
  <si>
    <t>Izvedba vertikalne toplinske izolacije sokla s termoizolacijskim slojem od ekstrudiranog polistirena XPS d = 10 cm i svim potrebnim međuslojevima. Izolacija se postavlja u visini od 40 do 66 cm.</t>
  </si>
  <si>
    <t>Izrada grube žbuke na postojećem zidu od opeke i armiranobetonskim stupovima (na terasi) s cementnim mortom. Cijena uključuje i prethodno  špricanje površina rijetkim cem. mortom. Uključeno rabiciranje staklenom mrežicom sa spojevima sa arm. bet. elementima.</t>
  </si>
  <si>
    <t>Izrada lagano armirane betonske podloge na postojeću podnu ploču natkrivenog prilaza i vanjske natkrivene terase, debljine 18 cm. U cijenu uključiti izradu jednostrane oplate i armiranje mikrovlaknima.</t>
  </si>
  <si>
    <t>PDV 25%</t>
  </si>
  <si>
    <t>SVEUKUPNO</t>
  </si>
  <si>
    <t>Rad se mjeri u kubičnim metrima po stvarno obavljenom iskopu u sraslom stanju prema mjerama iz projekta ili odredbama nadzornog inženjera. Sloj humusa odvojiti za izradu nasipa oko objekta</t>
  </si>
  <si>
    <t>pauš</t>
  </si>
  <si>
    <t>Horizontalno i visinsko iskolčenje parkirališta, pločnika i instalacija  (objekt netreba jer je već izveden). Iskolčenje obuhvaća sva geodetska mjerenja kojima se podaci iz projekta prenose na teren, te osiguranja iskolčenih osi, profiliranje, obnavljanje i održavanje iskolčenih oznaka na terenu za sve vrijeme građenja, odnosno do predaje radova investitoru. Nakon izvedbe geodet treba dati izjavu prema zakonu o gradnji.</t>
  </si>
  <si>
    <t>Cijena uključuje i podizanje hidroizolacije na zidove u visinu  10,0 cm, sav opisani rad i materijal. Sve se izvodi prema uputstvu proizvođača hidroizolacijske trake. Obračun po m2 tlocrtne površine. (preklopi se ne obračunavaju)</t>
  </si>
  <si>
    <t>Izrada horizontalne hidroizolacije arm. bet. podloge natkrivenog prilaza i terase (ispod keramičkih pločica) sa polimercementnim premazom. U cijeni flexibilna traka na spoju s zidovima. U cijeni je čišćenje i priprema podloge.</t>
  </si>
  <si>
    <t>Izrada vertikalne fasadne  hidroizolacije podnožja zidova (sokla) i temelja u slojevima hladni premaz i dvije  trake varene ljepenke, u visini 50 + 20 cm. Obračun po m2  površine. (preklopi se ne obračunavaju) ( u cijeni čišćenje i eventualna priprema sokla)</t>
  </si>
  <si>
    <t xml:space="preserve">Rezanje (šlicanje) postojeće armiranobetonske ploče i temelja za izvedbu kanalizacije. </t>
  </si>
  <si>
    <t>ISKOP ZA VERTIKALNU HIDROIZOLACIJU I TOPLINSKU IZOLACIJU UZ POSTOJEĆE TEMELJE</t>
  </si>
  <si>
    <t>Šlic 5×5 cm</t>
  </si>
  <si>
    <t>Šlic 10×10 cm</t>
  </si>
  <si>
    <t>Izrada proboja kroz postojeće armiranobetonske trakaste temelje debljine 50 cm za izvedbu kanalizacije.  Proboj dimenzije 15×15 cm, u cijeni i sanacija proboja nakon ugradnje cijevi.</t>
  </si>
  <si>
    <t xml:space="preserve">SOBOSLIKARSKO-LIČILAČKI RADOVI </t>
  </si>
  <si>
    <t>UKUPNO 1+2:</t>
  </si>
  <si>
    <t xml:space="preserve">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</si>
</sst>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0\ &quot;kn&quot;"/>
  </numFmts>
  <fonts count="25" x14ac:knownFonts="1">
    <font>
      <sz val="10"/>
      <name val="Arial"/>
      <charset val="238"/>
    </font>
    <font>
      <sz val="11"/>
      <color theme="1"/>
      <name val="Calibri"/>
      <family val="2"/>
      <charset val="238"/>
      <scheme val="minor"/>
    </font>
    <font>
      <sz val="10"/>
      <name val="Arial"/>
      <family val="2"/>
      <charset val="238"/>
    </font>
    <font>
      <sz val="10"/>
      <name val="Arial CE"/>
      <family val="2"/>
      <charset val="238"/>
    </font>
    <font>
      <b/>
      <sz val="10"/>
      <name val="Arial CE"/>
      <family val="2"/>
      <charset val="238"/>
    </font>
    <font>
      <sz val="10"/>
      <name val="Arial"/>
      <family val="2"/>
      <charset val="238"/>
    </font>
    <font>
      <sz val="6"/>
      <name val="Arial CE"/>
      <family val="2"/>
      <charset val="238"/>
    </font>
    <font>
      <sz val="9"/>
      <name val="Arial CE"/>
      <family val="2"/>
      <charset val="238"/>
    </font>
    <font>
      <b/>
      <sz val="10"/>
      <name val="Arial"/>
      <family val="2"/>
      <charset val="238"/>
    </font>
    <font>
      <sz val="10"/>
      <name val="Arial"/>
      <family val="2"/>
      <charset val="238"/>
    </font>
    <font>
      <b/>
      <sz val="9"/>
      <name val="Arial CE"/>
      <family val="2"/>
      <charset val="238"/>
    </font>
    <font>
      <i/>
      <sz val="10"/>
      <name val="Arial"/>
      <family val="2"/>
      <charset val="238"/>
    </font>
    <font>
      <b/>
      <sz val="8"/>
      <name val="Arial"/>
      <family val="2"/>
      <charset val="238"/>
    </font>
    <font>
      <b/>
      <i/>
      <sz val="8"/>
      <name val="Arial"/>
      <family val="2"/>
      <charset val="238"/>
    </font>
    <font>
      <sz val="10"/>
      <name val="Arial CE"/>
      <charset val="238"/>
    </font>
    <font>
      <sz val="11"/>
      <color theme="1"/>
      <name val="Calibri"/>
      <family val="2"/>
      <charset val="238"/>
      <scheme val="minor"/>
    </font>
    <font>
      <sz val="11"/>
      <color theme="1"/>
      <name val="Calibri"/>
      <family val="2"/>
      <scheme val="minor"/>
    </font>
    <font>
      <sz val="10"/>
      <color rgb="FF000000"/>
      <name val="Arial"/>
      <family val="2"/>
      <charset val="238"/>
    </font>
    <font>
      <sz val="10"/>
      <color rgb="FFFF0000"/>
      <name val="Arial"/>
      <family val="2"/>
      <charset val="238"/>
    </font>
    <font>
      <sz val="10"/>
      <color rgb="FF00B050"/>
      <name val="Arial"/>
      <family val="2"/>
      <charset val="238"/>
    </font>
    <font>
      <sz val="10"/>
      <color rgb="FF0070C0"/>
      <name val="Arial"/>
      <family val="2"/>
      <charset val="238"/>
    </font>
    <font>
      <sz val="11"/>
      <name val="Arial CE"/>
      <charset val="238"/>
    </font>
    <font>
      <u/>
      <sz val="10"/>
      <name val="Arial"/>
      <family val="2"/>
      <charset val="238"/>
    </font>
    <font>
      <sz val="10"/>
      <color theme="3" tint="0.39997558519241921"/>
      <name val="Arial"/>
      <family val="2"/>
      <charset val="238"/>
    </font>
    <font>
      <sz val="10"/>
      <name val="Calibri"/>
      <family val="2"/>
      <charset val="238"/>
    </font>
  </fonts>
  <fills count="3">
    <fill>
      <patternFill patternType="none"/>
    </fill>
    <fill>
      <patternFill patternType="gray125"/>
    </fill>
    <fill>
      <patternFill patternType="solid">
        <fgColor theme="0"/>
        <bgColor indexed="64"/>
      </patternFill>
    </fill>
  </fills>
  <borders count="17">
    <border>
      <left/>
      <right/>
      <top/>
      <bottom/>
      <diagonal/>
    </border>
    <border>
      <left/>
      <right/>
      <top style="thin">
        <color indexed="64"/>
      </top>
      <bottom style="thin">
        <color indexed="64"/>
      </bottom>
      <diagonal/>
    </border>
    <border>
      <left/>
      <right/>
      <top style="thin">
        <color theme="1" tint="0.34998626667073579"/>
      </top>
      <bottom/>
      <diagonal/>
    </border>
    <border>
      <left/>
      <right style="thin">
        <color theme="1" tint="0.34998626667073579"/>
      </right>
      <top style="thin">
        <color theme="1" tint="0.34998626667073579"/>
      </top>
      <bottom/>
      <diagonal/>
    </border>
    <border>
      <left/>
      <right style="thin">
        <color theme="1" tint="0.34998626667073579"/>
      </right>
      <top/>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s>
  <cellStyleXfs count="16">
    <xf numFmtId="0" fontId="0" fillId="0" borderId="0"/>
    <xf numFmtId="0" fontId="9" fillId="0" borderId="0"/>
    <xf numFmtId="0" fontId="16" fillId="0" borderId="0"/>
    <xf numFmtId="0" fontId="7" fillId="0" borderId="0">
      <alignment horizontal="left" vertical="top"/>
    </xf>
    <xf numFmtId="0" fontId="9" fillId="0" borderId="0"/>
    <xf numFmtId="0" fontId="15" fillId="0" borderId="0"/>
    <xf numFmtId="0" fontId="16" fillId="0" borderId="0"/>
    <xf numFmtId="0" fontId="5" fillId="0" borderId="0"/>
    <xf numFmtId="0" fontId="14" fillId="0" borderId="0"/>
    <xf numFmtId="49" fontId="21" fillId="0" borderId="0">
      <alignment horizontal="justify" vertical="justify" wrapText="1"/>
      <protection locked="0"/>
    </xf>
    <xf numFmtId="164" fontId="21" fillId="0" borderId="0" applyFont="0" applyFill="0" applyBorder="0" applyAlignment="0" applyProtection="0"/>
    <xf numFmtId="0" fontId="2" fillId="0" borderId="0"/>
    <xf numFmtId="0" fontId="2" fillId="0" borderId="0"/>
    <xf numFmtId="0" fontId="2" fillId="0" borderId="0"/>
    <xf numFmtId="0" fontId="1" fillId="0" borderId="0"/>
    <xf numFmtId="0" fontId="2" fillId="0" borderId="0"/>
  </cellStyleXfs>
  <cellXfs count="257">
    <xf numFmtId="0" fontId="0" fillId="0" borderId="0" xfId="0"/>
    <xf numFmtId="0" fontId="0" fillId="0" borderId="0" xfId="0" applyAlignment="1">
      <alignment horizontal="center"/>
    </xf>
    <xf numFmtId="0" fontId="0" fillId="0" borderId="0" xfId="0" applyAlignment="1">
      <alignment horizontal="center" vertical="top"/>
    </xf>
    <xf numFmtId="0" fontId="3" fillId="0" borderId="0" xfId="0" applyFont="1"/>
    <xf numFmtId="2" fontId="0" fillId="0" borderId="0" xfId="0" applyNumberFormat="1" applyAlignment="1">
      <alignment horizontal="right"/>
    </xf>
    <xf numFmtId="0" fontId="2" fillId="0" borderId="0" xfId="0" applyFont="1" applyAlignment="1">
      <alignment horizontal="justify" vertical="top" wrapText="1"/>
    </xf>
    <xf numFmtId="0" fontId="0" fillId="0" borderId="0" xfId="0" applyBorder="1" applyAlignment="1">
      <alignment horizontal="center"/>
    </xf>
    <xf numFmtId="2" fontId="0" fillId="0" borderId="0" xfId="0" applyNumberFormat="1" applyBorder="1" applyAlignment="1">
      <alignment horizontal="right"/>
    </xf>
    <xf numFmtId="0" fontId="0" fillId="0" borderId="0" xfId="0" applyBorder="1"/>
    <xf numFmtId="0" fontId="2" fillId="0" borderId="0" xfId="0" applyFont="1" applyBorder="1" applyAlignment="1">
      <alignment horizontal="justify" vertical="top" wrapText="1"/>
    </xf>
    <xf numFmtId="0" fontId="2" fillId="0" borderId="1" xfId="0" applyFont="1" applyFill="1" applyBorder="1" applyAlignment="1">
      <alignment horizontal="justify" vertical="top" wrapText="1"/>
    </xf>
    <xf numFmtId="0" fontId="6" fillId="0" borderId="0" xfId="0" applyFont="1" applyBorder="1" applyAlignment="1">
      <alignment horizontal="right" vertical="center" wrapText="1"/>
    </xf>
    <xf numFmtId="0" fontId="10" fillId="0" borderId="0" xfId="0" applyFont="1" applyBorder="1" applyAlignment="1">
      <alignment horizontal="center" vertical="center" wrapText="1"/>
    </xf>
    <xf numFmtId="0" fontId="0" fillId="0" borderId="0" xfId="0" applyBorder="1" applyAlignment="1">
      <alignment horizontal="center" vertical="top"/>
    </xf>
    <xf numFmtId="0" fontId="4" fillId="0" borderId="0" xfId="0" applyFont="1" applyBorder="1" applyAlignment="1">
      <alignment horizontal="center" vertical="top"/>
    </xf>
    <xf numFmtId="0" fontId="3" fillId="0" borderId="0" xfId="0" applyFont="1" applyBorder="1" applyAlignment="1">
      <alignment horizontal="justify" vertical="top" wrapText="1"/>
    </xf>
    <xf numFmtId="0" fontId="3" fillId="0" borderId="0" xfId="0" applyFont="1" applyBorder="1" applyAlignment="1">
      <alignment horizontal="center"/>
    </xf>
    <xf numFmtId="2" fontId="3" fillId="0" borderId="0" xfId="0" applyNumberFormat="1" applyFont="1" applyBorder="1" applyAlignment="1">
      <alignment horizontal="right"/>
    </xf>
    <xf numFmtId="0" fontId="3" fillId="0" borderId="0" xfId="0" applyFont="1" applyBorder="1"/>
    <xf numFmtId="0" fontId="11" fillId="0" borderId="0" xfId="0" applyFont="1" applyBorder="1" applyAlignment="1">
      <alignment vertical="top"/>
    </xf>
    <xf numFmtId="0" fontId="0" fillId="0" borderId="2" xfId="0" applyBorder="1" applyAlignment="1">
      <alignment horizontal="center"/>
    </xf>
    <xf numFmtId="2" fontId="0" fillId="0" borderId="2" xfId="0" applyNumberFormat="1" applyBorder="1" applyAlignment="1">
      <alignment horizontal="right"/>
    </xf>
    <xf numFmtId="0" fontId="0" fillId="0" borderId="2" xfId="0" applyBorder="1"/>
    <xf numFmtId="0" fontId="0" fillId="0" borderId="3" xfId="0" applyBorder="1"/>
    <xf numFmtId="0" fontId="0" fillId="0" borderId="4" xfId="0" applyBorder="1"/>
    <xf numFmtId="0" fontId="0" fillId="0" borderId="5" xfId="0" applyBorder="1" applyAlignment="1">
      <alignment horizontal="center"/>
    </xf>
    <xf numFmtId="2" fontId="0" fillId="0" borderId="5" xfId="0" applyNumberFormat="1" applyBorder="1" applyAlignment="1">
      <alignment horizontal="right"/>
    </xf>
    <xf numFmtId="0" fontId="0" fillId="0" borderId="5" xfId="0" applyBorder="1"/>
    <xf numFmtId="0" fontId="0" fillId="0" borderId="6" xfId="0" applyBorder="1"/>
    <xf numFmtId="0" fontId="0" fillId="0" borderId="7" xfId="0" applyBorder="1" applyAlignment="1">
      <alignment horizontal="center" vertical="top"/>
    </xf>
    <xf numFmtId="0" fontId="11" fillId="0" borderId="8" xfId="0" applyFont="1" applyBorder="1" applyAlignment="1">
      <alignment horizontal="left" vertical="top"/>
    </xf>
    <xf numFmtId="0" fontId="11" fillId="0" borderId="9" xfId="0" applyFont="1" applyBorder="1" applyAlignment="1">
      <alignment horizontal="left" vertical="top"/>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2" fillId="0" borderId="12" xfId="0" applyFont="1" applyBorder="1" applyAlignment="1">
      <alignment horizontal="justify" vertical="top" wrapText="1"/>
    </xf>
    <xf numFmtId="0" fontId="11" fillId="0" borderId="7" xfId="0" applyFont="1" applyBorder="1" applyAlignment="1">
      <alignment horizontal="left" vertical="top"/>
    </xf>
    <xf numFmtId="0" fontId="0" fillId="0" borderId="9" xfId="0" applyBorder="1" applyAlignment="1">
      <alignment horizontal="center" vertical="top"/>
    </xf>
    <xf numFmtId="0" fontId="0" fillId="0" borderId="8" xfId="0" applyBorder="1" applyAlignment="1">
      <alignment horizontal="center" vertical="top"/>
    </xf>
    <xf numFmtId="0" fontId="11" fillId="0" borderId="13" xfId="0" applyFont="1" applyBorder="1" applyAlignment="1">
      <alignment horizontal="left" vertical="center"/>
    </xf>
    <xf numFmtId="0" fontId="11" fillId="0" borderId="13" xfId="0" applyFont="1" applyBorder="1" applyAlignment="1">
      <alignment vertical="center"/>
    </xf>
    <xf numFmtId="0" fontId="0" fillId="0" borderId="14" xfId="0" applyBorder="1"/>
    <xf numFmtId="0" fontId="11" fillId="0" borderId="8" xfId="0" applyFont="1" applyBorder="1" applyAlignment="1">
      <alignment horizontal="left"/>
    </xf>
    <xf numFmtId="0" fontId="11" fillId="0" borderId="8" xfId="0" applyFont="1" applyBorder="1" applyAlignment="1">
      <alignment vertical="top"/>
    </xf>
    <xf numFmtId="0" fontId="0" fillId="0" borderId="16" xfId="0" applyBorder="1" applyAlignment="1">
      <alignment horizontal="center"/>
    </xf>
    <xf numFmtId="2" fontId="0" fillId="0" borderId="16" xfId="0" applyNumberFormat="1" applyBorder="1" applyAlignment="1">
      <alignment horizontal="right"/>
    </xf>
    <xf numFmtId="0" fontId="0" fillId="0" borderId="16" xfId="0" applyBorder="1"/>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12" xfId="0" applyFont="1" applyBorder="1" applyAlignment="1">
      <alignment horizontal="justify" vertical="top" wrapText="1"/>
    </xf>
    <xf numFmtId="2" fontId="2" fillId="0" borderId="0" xfId="0" applyNumberFormat="1" applyFont="1" applyFill="1" applyAlignment="1">
      <alignment horizontal="center" vertical="top" wrapText="1"/>
    </xf>
    <xf numFmtId="2" fontId="8" fillId="0" borderId="0" xfId="0" applyNumberFormat="1" applyFont="1" applyFill="1" applyAlignment="1">
      <alignment horizontal="center" vertical="top" wrapText="1"/>
    </xf>
    <xf numFmtId="0" fontId="17" fillId="0" borderId="0" xfId="0" applyFont="1"/>
    <xf numFmtId="0" fontId="2" fillId="0" borderId="0" xfId="0" applyFont="1" applyFill="1" applyAlignment="1">
      <alignment horizontal="center"/>
    </xf>
    <xf numFmtId="0" fontId="2" fillId="0" borderId="0" xfId="0" applyFont="1" applyBorder="1" applyAlignment="1">
      <alignment horizontal="center" vertical="top"/>
    </xf>
    <xf numFmtId="0" fontId="2" fillId="0" borderId="0" xfId="0" applyFont="1" applyFill="1" applyAlignment="1">
      <alignment horizontal="center" vertical="top" wrapText="1"/>
    </xf>
    <xf numFmtId="2" fontId="2" fillId="0" borderId="0" xfId="0" applyNumberFormat="1" applyFont="1" applyFill="1" applyAlignment="1">
      <alignment horizontal="center"/>
    </xf>
    <xf numFmtId="0" fontId="2" fillId="0" borderId="0" xfId="0" applyFont="1" applyFill="1"/>
    <xf numFmtId="0" fontId="2" fillId="0" borderId="0" xfId="0" applyFont="1" applyFill="1" applyBorder="1" applyAlignment="1">
      <alignment horizontal="center"/>
    </xf>
    <xf numFmtId="2" fontId="2" fillId="0" borderId="0" xfId="0" applyNumberFormat="1" applyFont="1" applyFill="1" applyBorder="1" applyAlignment="1">
      <alignment horizontal="center"/>
    </xf>
    <xf numFmtId="0" fontId="2" fillId="0" borderId="1" xfId="0" applyFont="1" applyFill="1" applyBorder="1" applyAlignment="1">
      <alignment horizontal="center"/>
    </xf>
    <xf numFmtId="2" fontId="2" fillId="0" borderId="1" xfId="0" applyNumberFormat="1" applyFont="1" applyFill="1" applyBorder="1" applyAlignment="1">
      <alignment horizontal="center"/>
    </xf>
    <xf numFmtId="0" fontId="2" fillId="0" borderId="0" xfId="0" applyFont="1" applyBorder="1" applyAlignment="1">
      <alignment vertical="top" wrapText="1"/>
    </xf>
    <xf numFmtId="2" fontId="0" fillId="0" borderId="0" xfId="0" applyNumberFormat="1" applyBorder="1" applyAlignment="1">
      <alignment horizontal="right"/>
    </xf>
    <xf numFmtId="2" fontId="2" fillId="0" borderId="0" xfId="0" applyNumberFormat="1" applyFont="1" applyFill="1" applyAlignment="1">
      <alignment horizontal="justify" vertical="top" wrapText="1"/>
    </xf>
    <xf numFmtId="2" fontId="0" fillId="0" borderId="0" xfId="0" applyNumberFormat="1" applyFill="1" applyBorder="1" applyAlignment="1">
      <alignment horizontal="right"/>
    </xf>
    <xf numFmtId="0" fontId="2" fillId="0" borderId="0" xfId="0" applyFont="1" applyAlignment="1">
      <alignment horizontal="justify" vertical="top" wrapText="1"/>
    </xf>
    <xf numFmtId="0" fontId="2" fillId="0" borderId="0" xfId="0" applyFont="1" applyBorder="1" applyAlignment="1">
      <alignment vertical="top"/>
    </xf>
    <xf numFmtId="0" fontId="18" fillId="0" borderId="0" xfId="0" applyFont="1" applyBorder="1" applyAlignment="1">
      <alignment vertical="top" wrapText="1"/>
    </xf>
    <xf numFmtId="0" fontId="20" fillId="0" borderId="0" xfId="0" applyFont="1" applyBorder="1" applyAlignment="1">
      <alignment vertical="top" wrapText="1"/>
    </xf>
    <xf numFmtId="0" fontId="19" fillId="0" borderId="0" xfId="0" applyFont="1" applyBorder="1" applyAlignment="1">
      <alignment vertical="top" wrapText="1"/>
    </xf>
    <xf numFmtId="4" fontId="2" fillId="0" borderId="0" xfId="0" applyNumberFormat="1" applyFont="1" applyFill="1" applyAlignment="1">
      <alignment horizontal="center"/>
    </xf>
    <xf numFmtId="0" fontId="2" fillId="0" borderId="0" xfId="0" applyFont="1" applyFill="1" applyAlignment="1">
      <alignment horizontal="left" vertical="justify" wrapText="1"/>
    </xf>
    <xf numFmtId="0" fontId="2" fillId="0" borderId="0" xfId="0" applyFont="1" applyFill="1" applyAlignment="1">
      <alignment wrapText="1"/>
    </xf>
    <xf numFmtId="0" fontId="2" fillId="0" borderId="15" xfId="0" applyFont="1" applyBorder="1" applyAlignment="1">
      <alignment horizontal="justify" vertical="top" wrapText="1"/>
    </xf>
    <xf numFmtId="49" fontId="8" fillId="0" borderId="0" xfId="0" applyNumberFormat="1" applyFont="1" applyFill="1" applyAlignment="1">
      <alignment horizontal="center" vertical="top"/>
    </xf>
    <xf numFmtId="49" fontId="2" fillId="0" borderId="0" xfId="0" applyNumberFormat="1" applyFont="1" applyFill="1" applyAlignment="1">
      <alignment horizontal="center" vertical="top"/>
    </xf>
    <xf numFmtId="49" fontId="2" fillId="0" borderId="0" xfId="0" applyNumberFormat="1" applyFont="1" applyFill="1" applyBorder="1" applyAlignment="1">
      <alignment horizontal="center" vertical="top"/>
    </xf>
    <xf numFmtId="49" fontId="2" fillId="0" borderId="0" xfId="0" applyNumberFormat="1" applyFont="1" applyFill="1" applyAlignment="1">
      <alignment horizontal="center" vertical="top" wrapText="1"/>
    </xf>
    <xf numFmtId="0" fontId="0" fillId="0" borderId="0" xfId="0" applyFill="1" applyBorder="1" applyAlignment="1">
      <alignment horizontal="center"/>
    </xf>
    <xf numFmtId="0" fontId="2" fillId="0" borderId="0" xfId="0" applyFont="1" applyFill="1" applyAlignment="1">
      <alignment horizontal="center" vertical="top"/>
    </xf>
    <xf numFmtId="0" fontId="2" fillId="0" borderId="16" xfId="0" applyFont="1" applyFill="1" applyBorder="1" applyAlignment="1">
      <alignment vertical="top"/>
    </xf>
    <xf numFmtId="2" fontId="0" fillId="0" borderId="16" xfId="0" applyNumberFormat="1" applyFill="1" applyBorder="1" applyAlignment="1">
      <alignment horizontal="right"/>
    </xf>
    <xf numFmtId="0" fontId="0" fillId="0" borderId="16" xfId="0" applyFill="1" applyBorder="1" applyAlignment="1"/>
    <xf numFmtId="0" fontId="0" fillId="0" borderId="14" xfId="0" applyFill="1" applyBorder="1" applyAlignment="1"/>
    <xf numFmtId="0" fontId="11" fillId="0" borderId="8" xfId="0" applyFont="1" applyFill="1" applyBorder="1" applyAlignment="1">
      <alignment horizontal="left" vertical="top"/>
    </xf>
    <xf numFmtId="0" fontId="0" fillId="0" borderId="0" xfId="0" applyFill="1" applyBorder="1" applyAlignment="1">
      <alignment horizontal="center" wrapText="1"/>
    </xf>
    <xf numFmtId="0" fontId="17" fillId="0" borderId="0" xfId="0" applyFont="1" applyFill="1"/>
    <xf numFmtId="0" fontId="11" fillId="0" borderId="9" xfId="0" applyFont="1" applyFill="1" applyBorder="1" applyAlignment="1">
      <alignment horizontal="left" vertical="top"/>
    </xf>
    <xf numFmtId="0" fontId="2" fillId="0" borderId="12" xfId="0" applyFont="1" applyFill="1" applyBorder="1" applyAlignment="1">
      <alignment horizontal="justify" vertical="top" wrapText="1"/>
    </xf>
    <xf numFmtId="0" fontId="0" fillId="0" borderId="5" xfId="0" applyFill="1" applyBorder="1" applyAlignment="1">
      <alignment horizontal="center"/>
    </xf>
    <xf numFmtId="2" fontId="0" fillId="0" borderId="5" xfId="0" applyNumberFormat="1" applyFill="1" applyBorder="1" applyAlignment="1">
      <alignment horizontal="right"/>
    </xf>
    <xf numFmtId="0" fontId="11" fillId="0" borderId="13" xfId="0" applyFont="1" applyFill="1" applyBorder="1" applyAlignment="1">
      <alignment horizontal="left" vertical="center"/>
    </xf>
    <xf numFmtId="0" fontId="2" fillId="0" borderId="15" xfId="0" applyFont="1" applyFill="1" applyBorder="1" applyAlignment="1">
      <alignment horizontal="justify" vertical="top" wrapText="1"/>
    </xf>
    <xf numFmtId="0" fontId="8" fillId="0" borderId="0" xfId="0" applyFont="1" applyAlignment="1">
      <alignment vertical="center"/>
    </xf>
    <xf numFmtId="0" fontId="2" fillId="0" borderId="0" xfId="0" applyFont="1"/>
    <xf numFmtId="0" fontId="8" fillId="0" borderId="10" xfId="0" applyFont="1" applyBorder="1" applyAlignment="1">
      <alignment horizontal="justify" vertical="top" wrapText="1"/>
    </xf>
    <xf numFmtId="0" fontId="8" fillId="0" borderId="15" xfId="0" applyFont="1" applyFill="1" applyBorder="1" applyAlignment="1">
      <alignment vertical="top"/>
    </xf>
    <xf numFmtId="0" fontId="2" fillId="0" borderId="0" xfId="0" applyFont="1" applyFill="1" applyBorder="1" applyAlignment="1">
      <alignment horizontal="justify" vertical="top" wrapText="1"/>
    </xf>
    <xf numFmtId="0" fontId="2" fillId="0" borderId="10"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12"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8" fillId="0" borderId="10"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2" fillId="0" borderId="0" xfId="0" applyFont="1" applyAlignment="1">
      <alignment horizontal="left" vertical="center"/>
    </xf>
    <xf numFmtId="0" fontId="2" fillId="0" borderId="0" xfId="0" applyFont="1" applyFill="1" applyAlignment="1">
      <alignment horizontal="left"/>
    </xf>
    <xf numFmtId="2" fontId="18" fillId="0" borderId="0" xfId="0" applyNumberFormat="1" applyFont="1" applyFill="1" applyAlignment="1">
      <alignment horizontal="center"/>
    </xf>
    <xf numFmtId="4" fontId="2" fillId="0" borderId="0" xfId="0" applyNumberFormat="1" applyFont="1" applyFill="1" applyAlignment="1">
      <alignment horizontal="center" wrapText="1"/>
    </xf>
    <xf numFmtId="16" fontId="2" fillId="0" borderId="0" xfId="0" applyNumberFormat="1" applyFont="1" applyFill="1" applyAlignment="1">
      <alignment horizontal="center" vertical="top"/>
    </xf>
    <xf numFmtId="4" fontId="2" fillId="0" borderId="0" xfId="0" applyNumberFormat="1" applyFont="1" applyFill="1" applyBorder="1" applyAlignment="1">
      <alignment horizontal="center"/>
    </xf>
    <xf numFmtId="4" fontId="2" fillId="0" borderId="1" xfId="0" applyNumberFormat="1" applyFont="1" applyFill="1" applyBorder="1" applyAlignment="1">
      <alignment horizontal="center"/>
    </xf>
    <xf numFmtId="165" fontId="2" fillId="0" borderId="3" xfId="0" applyNumberFormat="1" applyFont="1" applyFill="1" applyBorder="1" applyAlignment="1">
      <alignment horizontal="right" vertical="center"/>
    </xf>
    <xf numFmtId="165" fontId="2" fillId="0" borderId="4" xfId="0" applyNumberFormat="1" applyFont="1" applyFill="1" applyBorder="1" applyAlignment="1">
      <alignment horizontal="right" vertical="center"/>
    </xf>
    <xf numFmtId="165" fontId="2" fillId="0" borderId="6" xfId="0" applyNumberFormat="1" applyFont="1" applyFill="1" applyBorder="1" applyAlignment="1">
      <alignment horizontal="right" vertical="center"/>
    </xf>
    <xf numFmtId="165" fontId="2" fillId="0" borderId="0" xfId="0" applyNumberFormat="1" applyFont="1" applyFill="1"/>
    <xf numFmtId="165" fontId="2" fillId="0" borderId="1" xfId="0" applyNumberFormat="1" applyFont="1" applyFill="1" applyBorder="1"/>
    <xf numFmtId="165" fontId="2" fillId="0" borderId="0" xfId="0" applyNumberFormat="1" applyFont="1" applyFill="1" applyBorder="1"/>
    <xf numFmtId="165" fontId="2" fillId="0" borderId="0" xfId="0" applyNumberFormat="1" applyFont="1" applyFill="1" applyAlignment="1">
      <alignment horizontal="justify" vertical="top" wrapText="1"/>
    </xf>
    <xf numFmtId="165" fontId="8" fillId="0" borderId="0" xfId="0" applyNumberFormat="1" applyFont="1" applyFill="1" applyAlignment="1">
      <alignment horizontal="justify" vertical="top" wrapText="1"/>
    </xf>
    <xf numFmtId="0" fontId="22" fillId="0" borderId="0" xfId="0" applyFont="1" applyFill="1"/>
    <xf numFmtId="0" fontId="2" fillId="0" borderId="0" xfId="0" applyFont="1" applyFill="1" applyAlignment="1">
      <alignment horizontal="left" wrapText="1"/>
    </xf>
    <xf numFmtId="0" fontId="8" fillId="0" borderId="0" xfId="13" applyFont="1" applyFill="1" applyAlignment="1">
      <alignment vertical="top" wrapText="1"/>
    </xf>
    <xf numFmtId="4" fontId="2" fillId="0" borderId="0" xfId="13" applyNumberFormat="1" applyFont="1" applyFill="1" applyAlignment="1">
      <alignment vertical="top" wrapText="1"/>
    </xf>
    <xf numFmtId="4" fontId="2" fillId="0" borderId="0" xfId="13" applyNumberFormat="1" applyFont="1" applyFill="1" applyBorder="1" applyAlignment="1">
      <alignment vertical="top" wrapText="1"/>
    </xf>
    <xf numFmtId="0" fontId="8" fillId="0" borderId="0" xfId="13" applyFont="1" applyFill="1" applyAlignment="1">
      <alignment horizontal="center" vertical="top"/>
    </xf>
    <xf numFmtId="0" fontId="2" fillId="0" borderId="0" xfId="13" applyFont="1" applyFill="1" applyAlignment="1">
      <alignment horizontal="center" vertical="top" wrapText="1"/>
    </xf>
    <xf numFmtId="4" fontId="2" fillId="0" borderId="0" xfId="13" applyNumberFormat="1" applyFont="1" applyFill="1" applyAlignment="1">
      <alignment horizontal="right" wrapText="1"/>
    </xf>
    <xf numFmtId="4" fontId="2" fillId="0" borderId="0" xfId="13" applyNumberFormat="1" applyFont="1" applyFill="1" applyBorder="1" applyAlignment="1">
      <alignment horizontal="right" wrapText="1"/>
    </xf>
    <xf numFmtId="0" fontId="2" fillId="0" borderId="0" xfId="13" applyFont="1" applyFill="1" applyAlignment="1">
      <alignment horizontal="center" wrapText="1"/>
    </xf>
    <xf numFmtId="0" fontId="2" fillId="0" borderId="0" xfId="13" applyFont="1" applyFill="1" applyAlignment="1">
      <alignment vertical="top"/>
    </xf>
    <xf numFmtId="4" fontId="2" fillId="0" borderId="0" xfId="13" applyNumberFormat="1" applyFont="1" applyFill="1" applyBorder="1" applyAlignment="1">
      <alignment vertical="top"/>
    </xf>
    <xf numFmtId="4" fontId="2" fillId="0" borderId="0" xfId="13" applyNumberFormat="1" applyFont="1" applyFill="1" applyAlignment="1">
      <alignment vertical="top"/>
    </xf>
    <xf numFmtId="0" fontId="2" fillId="0" borderId="0" xfId="13" applyFont="1" applyFill="1" applyAlignment="1">
      <alignment horizontal="justify" vertical="top" wrapText="1"/>
    </xf>
    <xf numFmtId="0" fontId="2" fillId="0" borderId="0" xfId="13" applyFont="1" applyFill="1" applyAlignment="1">
      <alignment horizontal="center" vertical="top"/>
    </xf>
    <xf numFmtId="2" fontId="23" fillId="0" borderId="0" xfId="0" applyNumberFormat="1" applyFont="1" applyFill="1" applyAlignment="1">
      <alignment horizontal="center"/>
    </xf>
    <xf numFmtId="0" fontId="2" fillId="0" borderId="0" xfId="13" applyFill="1" applyAlignment="1">
      <alignment horizontal="center"/>
    </xf>
    <xf numFmtId="4" fontId="2" fillId="0" borderId="0" xfId="13" applyNumberFormat="1" applyFont="1" applyFill="1"/>
    <xf numFmtId="4" fontId="2" fillId="0" borderId="0" xfId="13" applyNumberFormat="1" applyFont="1" applyFill="1" applyAlignment="1">
      <alignment horizontal="center"/>
    </xf>
    <xf numFmtId="2" fontId="2" fillId="0" borderId="0" xfId="13" applyNumberFormat="1" applyFont="1" applyFill="1" applyAlignment="1">
      <alignment horizontal="right"/>
    </xf>
    <xf numFmtId="165" fontId="2"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4" fontId="11" fillId="0" borderId="2" xfId="0" applyNumberFormat="1" applyFont="1" applyFill="1" applyBorder="1" applyAlignment="1">
      <alignment horizontal="center"/>
    </xf>
    <xf numFmtId="4" fontId="11" fillId="0" borderId="0" xfId="0" applyNumberFormat="1" applyFont="1" applyFill="1" applyBorder="1" applyAlignment="1">
      <alignment horizontal="center"/>
    </xf>
    <xf numFmtId="4" fontId="11" fillId="0" borderId="5" xfId="0" applyNumberFormat="1" applyFont="1" applyFill="1" applyBorder="1" applyAlignment="1">
      <alignment horizontal="center"/>
    </xf>
    <xf numFmtId="165" fontId="2" fillId="0" borderId="0" xfId="0" applyNumberFormat="1" applyFont="1" applyFill="1" applyBorder="1" applyAlignment="1">
      <alignment horizontal="center"/>
    </xf>
    <xf numFmtId="4" fontId="8" fillId="0" borderId="0" xfId="0" applyNumberFormat="1" applyFont="1" applyFill="1" applyAlignment="1">
      <alignment horizontal="center" wrapText="1"/>
    </xf>
    <xf numFmtId="4" fontId="2" fillId="0" borderId="0" xfId="13" applyNumberFormat="1" applyFont="1" applyFill="1" applyAlignment="1">
      <alignment horizontal="center" wrapText="1"/>
    </xf>
    <xf numFmtId="0" fontId="2" fillId="0" borderId="0" xfId="0" applyFont="1" applyFill="1" applyAlignment="1">
      <alignment horizontal="justify" vertical="top" wrapText="1"/>
    </xf>
    <xf numFmtId="0" fontId="8" fillId="0" borderId="0" xfId="0" applyFont="1" applyFill="1" applyAlignment="1">
      <alignment horizontal="justify" vertical="top" wrapText="1"/>
    </xf>
    <xf numFmtId="0" fontId="8" fillId="0" borderId="0" xfId="0" applyFont="1" applyFill="1" applyAlignment="1">
      <alignment horizontal="center" vertical="top"/>
    </xf>
    <xf numFmtId="0" fontId="8" fillId="0" borderId="0" xfId="0" applyFont="1" applyFill="1" applyAlignment="1">
      <alignment horizontal="center" vertical="top" wrapText="1"/>
    </xf>
    <xf numFmtId="0" fontId="2" fillId="0" borderId="0" xfId="0" applyFont="1" applyFill="1" applyAlignment="1">
      <alignment horizontal="justify"/>
    </xf>
    <xf numFmtId="0" fontId="2" fillId="0" borderId="0" xfId="0" applyFont="1" applyFill="1" applyAlignment="1">
      <alignment vertical="top" wrapText="1"/>
    </xf>
    <xf numFmtId="0" fontId="2" fillId="0" borderId="0" xfId="0" applyFont="1" applyFill="1" applyAlignment="1">
      <alignment horizontal="justify" vertical="top" wrapText="1"/>
    </xf>
    <xf numFmtId="4" fontId="2" fillId="0" borderId="0" xfId="0" applyNumberFormat="1" applyFont="1" applyFill="1" applyAlignment="1" applyProtection="1">
      <alignment horizontal="justify" vertical="top" wrapText="1"/>
    </xf>
    <xf numFmtId="4" fontId="2" fillId="0" borderId="0" xfId="0" applyNumberFormat="1" applyFont="1" applyFill="1" applyAlignment="1" applyProtection="1">
      <alignment horizontal="center" wrapText="1"/>
    </xf>
    <xf numFmtId="4" fontId="2" fillId="0" borderId="0" xfId="13" applyNumberFormat="1" applyFont="1" applyFill="1" applyBorder="1" applyAlignment="1">
      <alignment horizontal="right"/>
    </xf>
    <xf numFmtId="4" fontId="2" fillId="0" borderId="0" xfId="13" applyNumberFormat="1" applyFill="1" applyAlignment="1">
      <alignment horizontal="center"/>
    </xf>
    <xf numFmtId="0" fontId="2" fillId="0" borderId="0" xfId="13" applyFill="1" applyAlignment="1">
      <alignment horizontal="center" vertical="top"/>
    </xf>
    <xf numFmtId="0" fontId="2" fillId="0" borderId="0" xfId="0" applyFont="1" applyFill="1" applyAlignment="1">
      <alignment horizontal="justify" vertical="center"/>
    </xf>
    <xf numFmtId="49" fontId="2" fillId="2" borderId="0" xfId="0" applyNumberFormat="1" applyFont="1" applyFill="1" applyAlignment="1">
      <alignment horizontal="center" vertical="top"/>
    </xf>
    <xf numFmtId="0" fontId="2" fillId="2" borderId="0" xfId="0" applyFont="1" applyFill="1" applyAlignment="1">
      <alignment horizontal="justify" vertical="top" wrapText="1"/>
    </xf>
    <xf numFmtId="0" fontId="2" fillId="2" borderId="0" xfId="0" applyFont="1" applyFill="1" applyAlignment="1">
      <alignment horizontal="center" wrapText="1"/>
    </xf>
    <xf numFmtId="2" fontId="2" fillId="2" borderId="0" xfId="0" applyNumberFormat="1" applyFont="1" applyFill="1" applyAlignment="1">
      <alignment horizontal="center"/>
    </xf>
    <xf numFmtId="4" fontId="2" fillId="2" borderId="0" xfId="0" applyNumberFormat="1" applyFont="1" applyFill="1" applyAlignment="1">
      <alignment horizontal="center"/>
    </xf>
    <xf numFmtId="165" fontId="2" fillId="2" borderId="0" xfId="0" applyNumberFormat="1" applyFont="1" applyFill="1" applyBorder="1"/>
    <xf numFmtId="0" fontId="2" fillId="2" borderId="0" xfId="0" applyFont="1" applyFill="1" applyAlignment="1">
      <alignment horizontal="center"/>
    </xf>
    <xf numFmtId="165" fontId="2" fillId="2" borderId="0" xfId="0" applyNumberFormat="1" applyFont="1" applyFill="1"/>
    <xf numFmtId="0" fontId="2" fillId="2" borderId="0" xfId="0" applyFont="1" applyFill="1"/>
    <xf numFmtId="0" fontId="2" fillId="2" borderId="0" xfId="0" applyFont="1" applyFill="1" applyAlignment="1">
      <alignment vertical="center"/>
    </xf>
    <xf numFmtId="0" fontId="2" fillId="2" borderId="0" xfId="0" applyFont="1" applyFill="1" applyAlignment="1">
      <alignment vertical="center" wrapText="1"/>
    </xf>
    <xf numFmtId="0" fontId="2" fillId="2" borderId="0" xfId="6" applyFont="1" applyFill="1" applyBorder="1" applyAlignment="1">
      <alignment horizontal="justify" vertical="top" wrapText="1"/>
    </xf>
    <xf numFmtId="0" fontId="2" fillId="2" borderId="0" xfId="6" applyFont="1" applyFill="1" applyAlignment="1">
      <alignment horizontal="center"/>
    </xf>
    <xf numFmtId="49" fontId="2" fillId="2" borderId="0" xfId="0" applyNumberFormat="1" applyFont="1" applyFill="1"/>
    <xf numFmtId="4" fontId="2" fillId="2" borderId="0" xfId="0" applyNumberFormat="1" applyFont="1" applyFill="1" applyAlignment="1">
      <alignment horizontal="center" wrapText="1"/>
    </xf>
    <xf numFmtId="0" fontId="2" fillId="2" borderId="1" xfId="0" applyFont="1" applyFill="1" applyBorder="1" applyAlignment="1">
      <alignment horizontal="justify" vertical="top" wrapText="1"/>
    </xf>
    <xf numFmtId="0" fontId="2" fillId="2" borderId="1" xfId="0" applyFont="1" applyFill="1" applyBorder="1" applyAlignment="1">
      <alignment horizontal="center"/>
    </xf>
    <xf numFmtId="2" fontId="2" fillId="2" borderId="1" xfId="0" applyNumberFormat="1" applyFont="1" applyFill="1" applyBorder="1" applyAlignment="1">
      <alignment horizontal="center"/>
    </xf>
    <xf numFmtId="4" fontId="2" fillId="2" borderId="1" xfId="0" applyNumberFormat="1" applyFont="1" applyFill="1" applyBorder="1" applyAlignment="1">
      <alignment horizontal="center"/>
    </xf>
    <xf numFmtId="165" fontId="2" fillId="2" borderId="1" xfId="0" applyNumberFormat="1" applyFont="1" applyFill="1" applyBorder="1"/>
    <xf numFmtId="0" fontId="2" fillId="2" borderId="0" xfId="0" applyFont="1" applyFill="1" applyBorder="1" applyAlignment="1">
      <alignment horizontal="justify" vertical="top" wrapText="1"/>
    </xf>
    <xf numFmtId="0" fontId="2" fillId="2" borderId="0" xfId="0" applyFont="1" applyFill="1" applyBorder="1" applyAlignment="1">
      <alignment horizontal="center"/>
    </xf>
    <xf numFmtId="2" fontId="2" fillId="2" borderId="0" xfId="0" applyNumberFormat="1" applyFont="1" applyFill="1" applyBorder="1" applyAlignment="1">
      <alignment horizontal="center"/>
    </xf>
    <xf numFmtId="4" fontId="2" fillId="2" borderId="0" xfId="0" applyNumberFormat="1" applyFont="1" applyFill="1" applyBorder="1" applyAlignment="1">
      <alignment horizontal="center"/>
    </xf>
    <xf numFmtId="49" fontId="8" fillId="2" borderId="0" xfId="0" applyNumberFormat="1" applyFont="1" applyFill="1" applyAlignment="1">
      <alignment horizontal="center" vertical="top"/>
    </xf>
    <xf numFmtId="0" fontId="8" fillId="2" borderId="0" xfId="0" applyFont="1" applyFill="1" applyAlignment="1">
      <alignment horizontal="justify" vertical="top" wrapText="1"/>
    </xf>
    <xf numFmtId="0" fontId="8" fillId="2" borderId="0" xfId="0" applyFont="1" applyFill="1" applyAlignment="1">
      <alignment horizontal="center" vertical="top" wrapText="1"/>
    </xf>
    <xf numFmtId="2" fontId="8" fillId="2" borderId="0" xfId="0" applyNumberFormat="1" applyFont="1" applyFill="1" applyAlignment="1">
      <alignment horizontal="center" vertical="top" wrapText="1"/>
    </xf>
    <xf numFmtId="4" fontId="8" fillId="2" borderId="0" xfId="0" applyNumberFormat="1" applyFont="1" applyFill="1" applyAlignment="1">
      <alignment horizontal="center" wrapText="1"/>
    </xf>
    <xf numFmtId="165" fontId="8" fillId="2" borderId="0" xfId="0" applyNumberFormat="1" applyFont="1" applyFill="1" applyAlignment="1">
      <alignment horizontal="justify" vertical="top" wrapText="1"/>
    </xf>
    <xf numFmtId="0" fontId="2" fillId="2" borderId="0" xfId="13" applyFont="1" applyFill="1" applyAlignment="1">
      <alignment horizontal="center" vertical="top"/>
    </xf>
    <xf numFmtId="0" fontId="2" fillId="2" borderId="0" xfId="13" applyFont="1" applyFill="1" applyAlignment="1">
      <alignment horizontal="justify" vertical="top" wrapText="1"/>
    </xf>
    <xf numFmtId="0" fontId="2" fillId="2" borderId="0" xfId="13" applyFont="1" applyFill="1" applyAlignment="1">
      <alignment horizontal="center"/>
    </xf>
    <xf numFmtId="4" fontId="2" fillId="2" borderId="0" xfId="13" applyNumberFormat="1" applyFont="1" applyFill="1" applyAlignment="1">
      <alignment horizontal="center"/>
    </xf>
    <xf numFmtId="0" fontId="2" fillId="2" borderId="0" xfId="0" applyFont="1" applyFill="1" applyAlignment="1">
      <alignment vertical="top" wrapText="1"/>
    </xf>
    <xf numFmtId="2" fontId="18" fillId="2" borderId="0" xfId="0" applyNumberFormat="1" applyFont="1" applyFill="1" applyAlignment="1">
      <alignment horizontal="center"/>
    </xf>
    <xf numFmtId="0" fontId="2" fillId="2" borderId="0" xfId="13" applyFill="1" applyAlignment="1">
      <alignment horizontal="center"/>
    </xf>
    <xf numFmtId="2" fontId="2" fillId="2" borderId="0" xfId="13" applyNumberFormat="1" applyFont="1" applyFill="1" applyAlignment="1">
      <alignment horizontal="right"/>
    </xf>
    <xf numFmtId="4" fontId="2" fillId="2" borderId="0" xfId="13" applyNumberFormat="1" applyFont="1" applyFill="1" applyBorder="1" applyAlignment="1">
      <alignment horizontal="right"/>
    </xf>
    <xf numFmtId="0" fontId="2" fillId="2" borderId="0" xfId="0" applyFont="1" applyFill="1" applyAlignment="1">
      <alignment horizontal="center" vertical="top"/>
    </xf>
    <xf numFmtId="49" fontId="2" fillId="2" borderId="0" xfId="9" applyFont="1" applyFill="1" applyAlignment="1" applyProtection="1">
      <alignment horizontal="justify" vertical="top" wrapText="1"/>
    </xf>
    <xf numFmtId="49" fontId="2" fillId="2" borderId="0" xfId="9" applyFont="1" applyFill="1" applyAlignment="1" applyProtection="1">
      <alignment horizontal="center"/>
    </xf>
    <xf numFmtId="165" fontId="2" fillId="2" borderId="0" xfId="0" applyNumberFormat="1" applyFont="1" applyFill="1" applyAlignment="1">
      <alignment horizontal="justify" vertical="top" wrapText="1"/>
    </xf>
    <xf numFmtId="165" fontId="2" fillId="2" borderId="0" xfId="0" applyNumberFormat="1" applyFont="1" applyFill="1" applyAlignment="1">
      <alignment horizontal="justify" wrapText="1"/>
    </xf>
    <xf numFmtId="0" fontId="2" fillId="2" borderId="0" xfId="13" applyFill="1" applyAlignment="1">
      <alignment horizontal="center" vertical="top"/>
    </xf>
    <xf numFmtId="0" fontId="2" fillId="2" borderId="0" xfId="13" applyFill="1"/>
    <xf numFmtId="4" fontId="2" fillId="2" borderId="0" xfId="13" applyNumberFormat="1" applyFill="1" applyAlignment="1">
      <alignment horizontal="center"/>
    </xf>
    <xf numFmtId="4" fontId="2" fillId="2" borderId="0" xfId="13" applyNumberFormat="1" applyFill="1"/>
    <xf numFmtId="0" fontId="2" fillId="2" borderId="0" xfId="13" applyFont="1" applyFill="1" applyAlignment="1">
      <alignment horizontal="center" vertical="center"/>
    </xf>
    <xf numFmtId="0" fontId="2" fillId="2" borderId="0" xfId="13" applyFont="1" applyFill="1" applyAlignment="1">
      <alignment vertical="top" wrapText="1"/>
    </xf>
    <xf numFmtId="4" fontId="2" fillId="2" borderId="0" xfId="13" applyNumberFormat="1" applyFont="1" applyFill="1" applyAlignment="1">
      <alignment horizontal="right"/>
    </xf>
    <xf numFmtId="0" fontId="2" fillId="2" borderId="0" xfId="13" applyFont="1" applyFill="1"/>
    <xf numFmtId="0" fontId="2" fillId="0" borderId="0" xfId="0" applyFont="1" applyBorder="1" applyAlignment="1">
      <alignment horizontal="center" vertical="top"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2" fillId="0" borderId="2" xfId="0" applyFont="1" applyBorder="1" applyAlignment="1">
      <alignment horizontal="right"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9" fillId="0" borderId="0" xfId="0" applyFont="1" applyBorder="1" applyAlignment="1">
      <alignment horizontal="right" vertical="center"/>
    </xf>
    <xf numFmtId="0" fontId="9" fillId="0" borderId="4" xfId="0" applyFont="1" applyBorder="1" applyAlignment="1">
      <alignment horizontal="right" vertical="center"/>
    </xf>
    <xf numFmtId="0" fontId="12" fillId="0" borderId="0" xfId="0" applyFont="1" applyBorder="1" applyAlignment="1">
      <alignment horizontal="left" vertical="top"/>
    </xf>
    <xf numFmtId="0" fontId="12" fillId="0" borderId="4" xfId="0" applyFont="1" applyBorder="1" applyAlignment="1">
      <alignment horizontal="left" vertical="top"/>
    </xf>
    <xf numFmtId="0" fontId="12" fillId="0" borderId="5" xfId="0" applyFont="1" applyBorder="1" applyAlignment="1">
      <alignment horizontal="left" vertical="top"/>
    </xf>
    <xf numFmtId="0" fontId="12" fillId="0" borderId="6" xfId="0" applyFont="1" applyBorder="1" applyAlignment="1">
      <alignment horizontal="left" vertical="top"/>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8" fillId="0" borderId="12"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2" fillId="0" borderId="0" xfId="0" applyFont="1" applyFill="1" applyAlignment="1">
      <alignment horizontal="justify" vertical="top" wrapText="1"/>
    </xf>
    <xf numFmtId="0" fontId="8" fillId="0" borderId="0" xfId="0" applyFont="1" applyFill="1" applyAlignment="1">
      <alignment horizontal="justify" vertical="top" wrapText="1"/>
    </xf>
    <xf numFmtId="0" fontId="2" fillId="0" borderId="0" xfId="0" applyFont="1" applyFill="1" applyAlignment="1">
      <alignment vertical="top" wrapText="1"/>
    </xf>
    <xf numFmtId="0" fontId="2" fillId="2" borderId="0" xfId="0" applyFont="1" applyFill="1" applyAlignment="1">
      <alignment horizontal="justify" vertical="top" wrapText="1"/>
    </xf>
    <xf numFmtId="0" fontId="2" fillId="0" borderId="0" xfId="0" applyFont="1" applyFill="1" applyAlignment="1">
      <alignment horizontal="justify"/>
    </xf>
    <xf numFmtId="49" fontId="8" fillId="0" borderId="10"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49" fontId="8" fillId="0" borderId="12" xfId="0" applyNumberFormat="1" applyFont="1" applyFill="1" applyBorder="1" applyAlignment="1">
      <alignment horizontal="center" vertical="top" wrapText="1"/>
    </xf>
    <xf numFmtId="0" fontId="11" fillId="0" borderId="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8" fillId="0" borderId="0" xfId="0" applyFont="1" applyFill="1" applyAlignment="1">
      <alignment horizontal="center" vertical="top"/>
    </xf>
    <xf numFmtId="0" fontId="8" fillId="0"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pplyProtection="1">
      <alignment horizontal="justify" vertical="top" wrapText="1"/>
    </xf>
    <xf numFmtId="165" fontId="2" fillId="0" borderId="1" xfId="0" applyNumberFormat="1" applyFont="1" applyFill="1" applyBorder="1" applyAlignment="1">
      <alignment horizontal="right"/>
    </xf>
    <xf numFmtId="4" fontId="2" fillId="0" borderId="0" xfId="0" applyNumberFormat="1" applyFont="1" applyFill="1" applyAlignment="1" applyProtection="1">
      <alignment horizontal="justify" vertical="top" wrapText="1"/>
    </xf>
    <xf numFmtId="0" fontId="8" fillId="2" borderId="0" xfId="0" applyFont="1" applyFill="1" applyAlignment="1">
      <alignment horizontal="justify" vertical="top" wrapText="1"/>
    </xf>
  </cellXfs>
  <cellStyles count="16">
    <cellStyle name="Normal 2" xfId="1"/>
    <cellStyle name="Normal 2 2" xfId="2"/>
    <cellStyle name="Normal 2 3" xfId="12"/>
    <cellStyle name="Normal 7" xfId="3"/>
    <cellStyle name="Normalno" xfId="0" builtinId="0"/>
    <cellStyle name="Normalno 2" xfId="4"/>
    <cellStyle name="Normalno 2 2" xfId="13"/>
    <cellStyle name="Normalno 3" xfId="5"/>
    <cellStyle name="Normalno 3 2" xfId="14"/>
    <cellStyle name="Normalno 3 3" xfId="15"/>
    <cellStyle name="Normalno 4" xfId="6"/>
    <cellStyle name="Normalno 5" xfId="9"/>
    <cellStyle name="Normalno 6" xfId="11"/>
    <cellStyle name="Obično 2" xfId="8"/>
    <cellStyle name="Obično_trošk danas A ok" xfId="7"/>
    <cellStyle name="Zarez 2" xfId="10"/>
  </cellStyles>
  <dxfs count="0"/>
  <tableStyles count="0" defaultTableStyle="TableStyleMedium9" defaultPivotStyle="PivotStyleLight16"/>
  <colors>
    <mruColors>
      <color rgb="FFFFC000"/>
      <color rgb="FF00B050"/>
      <color rgb="FFFFFF99"/>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0</xdr:col>
      <xdr:colOff>314325</xdr:colOff>
      <xdr:row>0</xdr:row>
      <xdr:rowOff>0</xdr:rowOff>
    </xdr:to>
    <xdr:pic>
      <xdr:nvPicPr>
        <xdr:cNvPr id="89739" name="Picture 2">
          <a:extLst>
            <a:ext uri="{FF2B5EF4-FFF2-40B4-BE49-F238E27FC236}">
              <a16:creationId xmlns:a16="http://schemas.microsoft.com/office/drawing/2014/main" id="{00000000-0008-0000-0000-00008B5E0100}"/>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285750" cy="0"/>
        </a:xfrm>
        <a:prstGeom prst="rect">
          <a:avLst/>
        </a:prstGeom>
        <a:noFill/>
        <a:ln w="9525">
          <a:noFill/>
          <a:miter lim="800000"/>
          <a:headEnd/>
          <a:tailEnd/>
        </a:ln>
      </xdr:spPr>
    </xdr:pic>
    <xdr:clientData/>
  </xdr:twoCellAnchor>
  <xdr:twoCellAnchor editAs="oneCell">
    <xdr:from>
      <xdr:col>0</xdr:col>
      <xdr:colOff>76201</xdr:colOff>
      <xdr:row>0</xdr:row>
      <xdr:rowOff>66674</xdr:rowOff>
    </xdr:from>
    <xdr:to>
      <xdr:col>1</xdr:col>
      <xdr:colOff>1557131</xdr:colOff>
      <xdr:row>3</xdr:row>
      <xdr:rowOff>109416</xdr:rowOff>
    </xdr:to>
    <xdr:pic>
      <xdr:nvPicPr>
        <xdr:cNvPr id="89740" name="Picture 3">
          <a:extLst>
            <a:ext uri="{FF2B5EF4-FFF2-40B4-BE49-F238E27FC236}">
              <a16:creationId xmlns:a16="http://schemas.microsoft.com/office/drawing/2014/main" id="{00000000-0008-0000-0000-00008C5E0100}"/>
            </a:ext>
          </a:extLst>
        </xdr:cNvPr>
        <xdr:cNvPicPr>
          <a:picLocks noChangeAspect="1"/>
        </xdr:cNvPicPr>
      </xdr:nvPicPr>
      <xdr:blipFill rotWithShape="1">
        <a:blip xmlns:r="http://schemas.openxmlformats.org/officeDocument/2006/relationships" r:embed="rId2" cstate="print"/>
        <a:srcRect r="6312"/>
        <a:stretch/>
      </xdr:blipFill>
      <xdr:spPr bwMode="auto">
        <a:xfrm>
          <a:off x="76201" y="66674"/>
          <a:ext cx="1795669" cy="53969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561975</xdr:colOff>
      <xdr:row>0</xdr:row>
      <xdr:rowOff>0</xdr:rowOff>
    </xdr:from>
    <xdr:to>
      <xdr:col>5</xdr:col>
      <xdr:colOff>838200</xdr:colOff>
      <xdr:row>0</xdr:row>
      <xdr:rowOff>0</xdr:rowOff>
    </xdr:to>
    <xdr:sp macro="" textlink="">
      <xdr:nvSpPr>
        <xdr:cNvPr id="90766" name="Line 1">
          <a:extLst>
            <a:ext uri="{FF2B5EF4-FFF2-40B4-BE49-F238E27FC236}">
              <a16:creationId xmlns:a16="http://schemas.microsoft.com/office/drawing/2014/main" id="{00000000-0008-0000-0100-00008E620100}"/>
            </a:ext>
          </a:extLst>
        </xdr:cNvPr>
        <xdr:cNvSpPr>
          <a:spLocks noChangeShapeType="1"/>
        </xdr:cNvSpPr>
      </xdr:nvSpPr>
      <xdr:spPr bwMode="auto">
        <a:xfrm>
          <a:off x="1152525" y="0"/>
          <a:ext cx="5019675" cy="0"/>
        </a:xfrm>
        <a:prstGeom prst="line">
          <a:avLst/>
        </a:prstGeom>
        <a:noFill/>
        <a:ln w="9525">
          <a:solidFill>
            <a:srgbClr val="000000"/>
          </a:solidFill>
          <a:round/>
          <a:headEnd/>
          <a:tailEnd/>
        </a:ln>
      </xdr:spPr>
    </xdr:sp>
    <xdr:clientData/>
  </xdr:twoCellAnchor>
  <xdr:twoCellAnchor>
    <xdr:from>
      <xdr:col>0</xdr:col>
      <xdr:colOff>28575</xdr:colOff>
      <xdr:row>0</xdr:row>
      <xdr:rowOff>0</xdr:rowOff>
    </xdr:from>
    <xdr:to>
      <xdr:col>0</xdr:col>
      <xdr:colOff>590550</xdr:colOff>
      <xdr:row>0</xdr:row>
      <xdr:rowOff>0</xdr:rowOff>
    </xdr:to>
    <xdr:pic>
      <xdr:nvPicPr>
        <xdr:cNvPr id="90767" name="Picture 2">
          <a:extLst>
            <a:ext uri="{FF2B5EF4-FFF2-40B4-BE49-F238E27FC236}">
              <a16:creationId xmlns:a16="http://schemas.microsoft.com/office/drawing/2014/main" id="{00000000-0008-0000-0100-00008F620100}"/>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561975" cy="0"/>
        </a:xfrm>
        <a:prstGeom prst="rect">
          <a:avLst/>
        </a:prstGeom>
        <a:noFill/>
        <a:ln w="9525">
          <a:noFill/>
          <a:miter lim="800000"/>
          <a:headEnd/>
          <a:tailEnd/>
        </a:ln>
      </xdr:spPr>
    </xdr:pic>
    <xdr:clientData/>
  </xdr:twoCellAnchor>
  <xdr:twoCellAnchor editAs="oneCell">
    <xdr:from>
      <xdr:col>0</xdr:col>
      <xdr:colOff>65846</xdr:colOff>
      <xdr:row>0</xdr:row>
      <xdr:rowOff>61705</xdr:rowOff>
    </xdr:from>
    <xdr:to>
      <xdr:col>1</xdr:col>
      <xdr:colOff>1056032</xdr:colOff>
      <xdr:row>2</xdr:row>
      <xdr:rowOff>176005</xdr:rowOff>
    </xdr:to>
    <xdr:pic>
      <xdr:nvPicPr>
        <xdr:cNvPr id="90768" name="Picture 4">
          <a:extLst>
            <a:ext uri="{FF2B5EF4-FFF2-40B4-BE49-F238E27FC236}">
              <a16:creationId xmlns:a16="http://schemas.microsoft.com/office/drawing/2014/main" id="{00000000-0008-0000-0100-000090620100}"/>
            </a:ext>
          </a:extLst>
        </xdr:cNvPr>
        <xdr:cNvPicPr>
          <a:picLocks noChangeAspect="1"/>
        </xdr:cNvPicPr>
      </xdr:nvPicPr>
      <xdr:blipFill>
        <a:blip xmlns:r="http://schemas.openxmlformats.org/officeDocument/2006/relationships" r:embed="rId2" cstate="print"/>
        <a:srcRect/>
        <a:stretch>
          <a:fillRect/>
        </a:stretch>
      </xdr:blipFill>
      <xdr:spPr bwMode="auto">
        <a:xfrm>
          <a:off x="65846" y="61705"/>
          <a:ext cx="1511990" cy="445604"/>
        </a:xfrm>
        <a:prstGeom prst="rect">
          <a:avLst/>
        </a:prstGeom>
        <a:noFill/>
        <a:ln w="9525">
          <a:noFill/>
          <a:miter lim="800000"/>
          <a:headEnd/>
          <a:tailEnd/>
        </a:ln>
      </xdr:spPr>
    </xdr:pic>
    <xdr:clientData/>
  </xdr:twoCellAnchor>
  <xdr:oneCellAnchor>
    <xdr:from>
      <xdr:col>1</xdr:col>
      <xdr:colOff>733310</xdr:colOff>
      <xdr:row>0</xdr:row>
      <xdr:rowOff>11647</xdr:rowOff>
    </xdr:from>
    <xdr:ext cx="2876613" cy="627830"/>
    <xdr:sp macro="" textlink="">
      <xdr:nvSpPr>
        <xdr:cNvPr id="8" name="TekstniOkvir 7">
          <a:extLst>
            <a:ext uri="{FF2B5EF4-FFF2-40B4-BE49-F238E27FC236}">
              <a16:creationId xmlns:a16="http://schemas.microsoft.com/office/drawing/2014/main" id="{00000000-0008-0000-0100-000008000000}"/>
            </a:ext>
          </a:extLst>
        </xdr:cNvPr>
        <xdr:cNvSpPr txBox="1"/>
      </xdr:nvSpPr>
      <xdr:spPr>
        <a:xfrm>
          <a:off x="1322669" y="11647"/>
          <a:ext cx="2876613" cy="627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defTabSz="720000"/>
          <a:r>
            <a:rPr lang="hr-HR" sz="600" baseline="0">
              <a:latin typeface="Arial" panose="020B0604020202020204" pitchFamily="34" charset="0"/>
              <a:cs typeface="Arial" panose="020B0604020202020204" pitchFamily="34" charset="0"/>
            </a:rPr>
            <a:t>Građevina:	</a:t>
          </a:r>
          <a:r>
            <a:rPr lang="hr-HR" sz="600" kern="150" baseline="0">
              <a:solidFill>
                <a:srgbClr val="000000"/>
              </a:solidFill>
              <a:effectLst/>
              <a:latin typeface="Arial"/>
              <a:ea typeface="Arial Unicode MS"/>
              <a:cs typeface="+mn-cs"/>
            </a:rPr>
            <a:t>REKONSTRUKCIJA SANITARIJA I PRATEĆIH 	PROSTORA UZ NOGOMETNO IGRALIŠTE</a:t>
          </a:r>
          <a:endParaRPr lang="hr-HR" sz="600" baseline="0">
            <a:latin typeface="Arial" panose="020B0604020202020204" pitchFamily="34" charset="0"/>
            <a:cs typeface="Arial" panose="020B0604020202020204" pitchFamily="34" charset="0"/>
          </a:endParaRPr>
        </a:p>
        <a:p>
          <a:pPr defTabSz="720000"/>
          <a:r>
            <a:rPr lang="hr-HR" sz="600" baseline="0">
              <a:latin typeface="Arial" panose="020B0604020202020204" pitchFamily="34" charset="0"/>
              <a:cs typeface="Arial" panose="020B0604020202020204" pitchFamily="34" charset="0"/>
            </a:rPr>
            <a:t>Investitor:	</a:t>
          </a:r>
          <a:r>
            <a:rPr lang="hr-HR" sz="600" kern="150">
              <a:solidFill>
                <a:srgbClr val="000000"/>
              </a:solidFill>
              <a:effectLst/>
              <a:latin typeface="Arial"/>
              <a:ea typeface="Times New Roman"/>
              <a:cs typeface="Tahoma"/>
            </a:rPr>
            <a:t>Općina Sveti Ilija, Trg J.Gordijana 2, Sveti</a:t>
          </a:r>
          <a:r>
            <a:rPr lang="hr-HR" sz="600" kern="150" baseline="0">
              <a:solidFill>
                <a:srgbClr val="000000"/>
              </a:solidFill>
              <a:effectLst/>
              <a:latin typeface="Arial"/>
              <a:ea typeface="Times New Roman"/>
              <a:cs typeface="Tahoma"/>
            </a:rPr>
            <a:t> Ilija</a:t>
          </a:r>
          <a:endParaRPr lang="hr-HR" sz="600" kern="150">
            <a:effectLst/>
            <a:latin typeface="Times New Roman"/>
            <a:ea typeface="Arial Unicode MS"/>
            <a:cs typeface="Tahoma"/>
          </a:endParaRPr>
        </a:p>
        <a:p>
          <a:pPr defTabSz="720000"/>
          <a:r>
            <a:rPr lang="hr-HR" sz="600" baseline="0">
              <a:latin typeface="Arial" panose="020B0604020202020204" pitchFamily="34" charset="0"/>
              <a:cs typeface="Arial" panose="020B0604020202020204" pitchFamily="34" charset="0"/>
            </a:rPr>
            <a:t>Glavni projektant:	Emilija Vlahek, dipl.ing.arh.</a:t>
          </a:r>
        </a:p>
      </xdr:txBody>
    </xdr:sp>
    <xdr:clientData/>
  </xdr:oneCellAnchor>
  <xdr:oneCellAnchor>
    <xdr:from>
      <xdr:col>3</xdr:col>
      <xdr:colOff>113826</xdr:colOff>
      <xdr:row>0</xdr:row>
      <xdr:rowOff>8282</xdr:rowOff>
    </xdr:from>
    <xdr:ext cx="2180455" cy="627830"/>
    <xdr:sp macro="" textlink="">
      <xdr:nvSpPr>
        <xdr:cNvPr id="9" name="TekstniOkvir 8">
          <a:extLst>
            <a:ext uri="{FF2B5EF4-FFF2-40B4-BE49-F238E27FC236}">
              <a16:creationId xmlns:a16="http://schemas.microsoft.com/office/drawing/2014/main" id="{00000000-0008-0000-0100-000009000000}"/>
            </a:ext>
          </a:extLst>
        </xdr:cNvPr>
        <xdr:cNvSpPr txBox="1"/>
      </xdr:nvSpPr>
      <xdr:spPr>
        <a:xfrm>
          <a:off x="4097761" y="8282"/>
          <a:ext cx="2180455" cy="627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defTabSz="540000"/>
          <a:r>
            <a:rPr lang="hr-HR" sz="600" baseline="0">
              <a:latin typeface="Arial" panose="020B0604020202020204" pitchFamily="34" charset="0"/>
              <a:cs typeface="Arial" panose="020B0604020202020204" pitchFamily="34" charset="0"/>
            </a:rPr>
            <a:t>Vrsta:	Troškovnik građevinskih i obrtničkih radova </a:t>
          </a:r>
        </a:p>
        <a:p>
          <a:pPr defTabSz="540000"/>
          <a:r>
            <a:rPr lang="hr-HR" sz="600">
              <a:latin typeface="Arial" panose="020B0604020202020204" pitchFamily="34" charset="0"/>
              <a:cs typeface="Arial" panose="020B0604020202020204" pitchFamily="34" charset="0"/>
            </a:rPr>
            <a:t>T.d.br.:	1/2015</a:t>
          </a:r>
        </a:p>
        <a:p>
          <a:pPr defTabSz="540000"/>
          <a:r>
            <a:rPr lang="hr-HR" sz="600">
              <a:latin typeface="Arial" panose="020B0604020202020204" pitchFamily="34" charset="0"/>
              <a:cs typeface="Arial" panose="020B0604020202020204" pitchFamily="34" charset="0"/>
            </a:rPr>
            <a:t>Z.O.P.	1/2015 - D</a:t>
          </a:r>
        </a:p>
        <a:p>
          <a:pPr defTabSz="540000"/>
          <a:r>
            <a:rPr lang="hr-HR" sz="600">
              <a:latin typeface="Arial" panose="020B0604020202020204" pitchFamily="34" charset="0"/>
              <a:cs typeface="Arial" panose="020B0604020202020204" pitchFamily="34" charset="0"/>
            </a:rPr>
            <a:t>Datum	prosinac 2015.</a:t>
          </a:r>
          <a:endParaRPr lang="hr-HR" sz="600" baseline="0">
            <a:latin typeface="Arial" panose="020B0604020202020204" pitchFamily="34" charset="0"/>
            <a:cs typeface="Arial" panose="020B0604020202020204" pitchFamily="34" charset="0"/>
          </a:endParaRPr>
        </a:p>
        <a:p>
          <a:pPr defTabSz="720000"/>
          <a:endParaRPr lang="hr-HR" sz="600">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M61"/>
  <sheetViews>
    <sheetView showZeros="0" showRuler="0" view="pageBreakPreview" topLeftCell="A13" zoomScale="85" zoomScaleNormal="175" zoomScaleSheetLayoutView="85" zoomScalePageLayoutView="85" workbookViewId="0">
      <selection activeCell="F40" sqref="F40"/>
    </sheetView>
  </sheetViews>
  <sheetFormatPr defaultColWidth="9" defaultRowHeight="13.2" x14ac:dyDescent="0.25"/>
  <cols>
    <col min="1" max="1" width="4.6640625" style="2" customWidth="1"/>
    <col min="2" max="2" width="24.33203125" style="2" customWidth="1"/>
    <col min="3" max="3" width="20.33203125" style="5" customWidth="1"/>
    <col min="4" max="4" width="6.6640625" style="1" customWidth="1"/>
    <col min="5" max="5" width="6.6640625" style="4" customWidth="1"/>
    <col min="6" max="6" width="15.109375" customWidth="1"/>
    <col min="7" max="7" width="13.5546875" customWidth="1"/>
    <col min="8" max="8" width="7.88671875" customWidth="1"/>
  </cols>
  <sheetData>
    <row r="1" spans="1:13" ht="12.75" customHeight="1" x14ac:dyDescent="0.25">
      <c r="A1" s="219"/>
      <c r="B1" s="46"/>
      <c r="C1" s="222" t="s">
        <v>156</v>
      </c>
      <c r="D1" s="223"/>
      <c r="E1" s="223"/>
      <c r="F1" s="223"/>
      <c r="G1" s="224"/>
      <c r="H1" s="3"/>
    </row>
    <row r="2" spans="1:13" x14ac:dyDescent="0.25">
      <c r="A2" s="220"/>
      <c r="B2" s="12"/>
      <c r="C2" s="225"/>
      <c r="D2" s="225"/>
      <c r="E2" s="225"/>
      <c r="F2" s="225"/>
      <c r="G2" s="226"/>
      <c r="H2" s="3"/>
    </row>
    <row r="3" spans="1:13" ht="12.75" customHeight="1" x14ac:dyDescent="0.25">
      <c r="A3" s="220"/>
      <c r="B3" s="12"/>
      <c r="C3" s="227" t="s">
        <v>343</v>
      </c>
      <c r="D3" s="227"/>
      <c r="E3" s="227"/>
      <c r="F3" s="227"/>
      <c r="G3" s="228"/>
      <c r="H3" s="3"/>
    </row>
    <row r="4" spans="1:13" x14ac:dyDescent="0.25">
      <c r="A4" s="221"/>
      <c r="B4" s="47"/>
      <c r="C4" s="229"/>
      <c r="D4" s="229"/>
      <c r="E4" s="229"/>
      <c r="F4" s="229"/>
      <c r="G4" s="230"/>
      <c r="H4" s="3"/>
    </row>
    <row r="5" spans="1:13" ht="14.1" customHeight="1" x14ac:dyDescent="0.25">
      <c r="A5" s="12"/>
      <c r="B5" s="12"/>
      <c r="C5" s="11"/>
      <c r="D5" s="11"/>
      <c r="E5" s="11"/>
      <c r="F5" s="11"/>
      <c r="G5" s="11"/>
      <c r="H5" s="3"/>
    </row>
    <row r="6" spans="1:13" ht="14.1" customHeight="1" x14ac:dyDescent="0.25">
      <c r="A6" s="14"/>
      <c r="B6" s="14"/>
      <c r="C6" s="15"/>
      <c r="D6" s="16"/>
      <c r="E6" s="17"/>
      <c r="F6" s="18"/>
      <c r="G6" s="18"/>
      <c r="H6" s="3"/>
    </row>
    <row r="7" spans="1:13" ht="14.1" customHeight="1" x14ac:dyDescent="0.25">
      <c r="A7" s="13"/>
      <c r="B7" s="13"/>
      <c r="C7" s="9"/>
      <c r="D7" s="6"/>
      <c r="E7" s="62"/>
      <c r="F7" s="8"/>
      <c r="G7" s="8"/>
    </row>
    <row r="8" spans="1:13" ht="14.1" customHeight="1" x14ac:dyDescent="0.25">
      <c r="A8" s="13"/>
      <c r="B8" s="13"/>
      <c r="C8" s="9"/>
      <c r="D8" s="6"/>
      <c r="E8" s="62"/>
      <c r="F8" s="8"/>
      <c r="G8" s="8"/>
    </row>
    <row r="9" spans="1:13" ht="14.1" customHeight="1" x14ac:dyDescent="0.25">
      <c r="A9" s="13"/>
      <c r="B9" s="13"/>
      <c r="C9" s="9"/>
      <c r="D9" s="6"/>
      <c r="E9" s="62"/>
      <c r="F9" s="8"/>
      <c r="G9" s="8"/>
    </row>
    <row r="10" spans="1:13" ht="14.1" customHeight="1" x14ac:dyDescent="0.25">
      <c r="A10" s="13"/>
      <c r="B10" s="66"/>
      <c r="C10" s="66"/>
      <c r="D10" s="66"/>
      <c r="E10" s="66"/>
      <c r="F10" s="66"/>
      <c r="G10" s="8"/>
    </row>
    <row r="11" spans="1:13" ht="14.1" customHeight="1" x14ac:dyDescent="0.25">
      <c r="A11" s="13"/>
      <c r="B11" s="13"/>
      <c r="C11" s="9"/>
      <c r="D11" s="6"/>
      <c r="E11" s="62"/>
      <c r="F11" s="8"/>
      <c r="G11" s="8"/>
    </row>
    <row r="12" spans="1:13" ht="14.1" customHeight="1" x14ac:dyDescent="0.25">
      <c r="A12" s="53"/>
      <c r="B12" s="61"/>
      <c r="C12" s="61"/>
      <c r="D12" s="61"/>
      <c r="E12" s="61"/>
      <c r="F12" s="61"/>
      <c r="G12" s="8"/>
    </row>
    <row r="13" spans="1:13" ht="14.1" customHeight="1" x14ac:dyDescent="0.25">
      <c r="A13" s="13"/>
      <c r="B13" s="61"/>
      <c r="C13" s="61"/>
      <c r="D13" s="61"/>
      <c r="E13" s="61"/>
      <c r="F13" s="61"/>
      <c r="G13" s="8"/>
    </row>
    <row r="14" spans="1:13" ht="14.1" customHeight="1" x14ac:dyDescent="0.25">
      <c r="A14" s="53"/>
      <c r="B14" s="67"/>
      <c r="C14" s="67"/>
      <c r="D14" s="67"/>
      <c r="E14" s="67"/>
      <c r="F14" s="67"/>
      <c r="G14" s="8"/>
    </row>
    <row r="15" spans="1:13" ht="14.1" customHeight="1" x14ac:dyDescent="0.25">
      <c r="A15" s="13"/>
      <c r="B15" s="67"/>
      <c r="C15" s="67"/>
      <c r="D15" s="67"/>
      <c r="E15" s="67"/>
      <c r="F15" s="67"/>
      <c r="G15" s="8"/>
    </row>
    <row r="16" spans="1:13" ht="14.1" customHeight="1" x14ac:dyDescent="0.25">
      <c r="A16" s="53"/>
      <c r="B16" s="68"/>
      <c r="C16" s="68"/>
      <c r="D16" s="68"/>
      <c r="E16" s="68"/>
      <c r="F16" s="68"/>
      <c r="G16" s="8"/>
      <c r="M16" s="8"/>
    </row>
    <row r="17" spans="1:7" ht="14.1" customHeight="1" x14ac:dyDescent="0.25">
      <c r="A17" s="13"/>
      <c r="B17" s="68"/>
      <c r="C17" s="68"/>
      <c r="D17" s="68"/>
      <c r="E17" s="68"/>
      <c r="F17" s="68"/>
      <c r="G17" s="8"/>
    </row>
    <row r="18" spans="1:7" ht="14.1" customHeight="1" x14ac:dyDescent="0.25">
      <c r="A18" s="53"/>
      <c r="B18" s="69"/>
      <c r="C18" s="69"/>
      <c r="D18" s="69"/>
      <c r="E18" s="69"/>
      <c r="F18" s="69"/>
      <c r="G18" s="8"/>
    </row>
    <row r="19" spans="1:7" ht="14.1" customHeight="1" x14ac:dyDescent="0.25">
      <c r="A19" s="13"/>
      <c r="B19" s="69"/>
      <c r="C19" s="69"/>
      <c r="D19" s="69"/>
      <c r="E19" s="69"/>
      <c r="F19" s="69"/>
      <c r="G19" s="8"/>
    </row>
    <row r="20" spans="1:7" ht="14.1" customHeight="1" x14ac:dyDescent="0.25">
      <c r="A20" s="13"/>
      <c r="C20" s="65"/>
      <c r="G20" s="8"/>
    </row>
    <row r="21" spans="1:7" ht="14.1" customHeight="1" x14ac:dyDescent="0.25">
      <c r="A21" s="13"/>
      <c r="B21" s="13"/>
      <c r="C21" s="9"/>
      <c r="D21" s="6"/>
      <c r="E21" s="7"/>
      <c r="F21" s="8"/>
      <c r="G21" s="8"/>
    </row>
    <row r="22" spans="1:7" ht="14.1" customHeight="1" x14ac:dyDescent="0.25">
      <c r="A22" s="13"/>
      <c r="B22" s="13"/>
      <c r="C22" s="9"/>
      <c r="D22" s="6"/>
      <c r="E22" s="7"/>
      <c r="F22" s="8"/>
      <c r="G22" s="8"/>
    </row>
    <row r="23" spans="1:7" ht="14.1" customHeight="1" x14ac:dyDescent="0.25">
      <c r="A23" s="13"/>
      <c r="B23" s="13"/>
      <c r="C23" s="9"/>
      <c r="D23" s="6"/>
      <c r="E23" s="7"/>
      <c r="F23" s="8"/>
      <c r="G23" s="8"/>
    </row>
    <row r="24" spans="1:7" ht="14.1" customHeight="1" x14ac:dyDescent="0.25">
      <c r="A24" s="13"/>
      <c r="B24" s="13"/>
      <c r="C24" s="9"/>
      <c r="D24" s="6"/>
      <c r="E24" s="7"/>
      <c r="F24" s="8"/>
      <c r="G24" s="8"/>
    </row>
    <row r="25" spans="1:7" ht="14.1" customHeight="1" x14ac:dyDescent="0.25">
      <c r="A25" s="13"/>
    </row>
    <row r="26" spans="1:7" ht="14.1" customHeight="1" x14ac:dyDescent="0.25">
      <c r="A26" s="13"/>
    </row>
    <row r="27" spans="1:7" ht="14.1" customHeight="1" x14ac:dyDescent="0.25">
      <c r="A27" s="13"/>
      <c r="B27" s="29"/>
      <c r="C27" s="95"/>
      <c r="D27" s="20"/>
      <c r="E27" s="21"/>
      <c r="F27" s="22"/>
      <c r="G27" s="23"/>
    </row>
    <row r="28" spans="1:7" ht="14.1" customHeight="1" x14ac:dyDescent="0.25">
      <c r="A28" s="13"/>
      <c r="B28" s="30" t="s">
        <v>167</v>
      </c>
      <c r="C28" s="93" t="s">
        <v>433</v>
      </c>
      <c r="D28" s="6"/>
      <c r="E28" s="7"/>
      <c r="F28" s="8"/>
      <c r="G28" s="24"/>
    </row>
    <row r="29" spans="1:7" ht="14.1" customHeight="1" x14ac:dyDescent="0.25">
      <c r="A29" s="13"/>
      <c r="B29" s="31"/>
      <c r="C29" s="48"/>
      <c r="D29" s="25"/>
      <c r="E29" s="26"/>
      <c r="F29" s="27"/>
      <c r="G29" s="28"/>
    </row>
    <row r="30" spans="1:7" ht="14.1" customHeight="1" x14ac:dyDescent="0.25">
      <c r="A30" s="13"/>
      <c r="B30" s="35"/>
      <c r="C30" s="107"/>
      <c r="D30" s="108"/>
      <c r="E30" s="108"/>
      <c r="F30" s="108"/>
      <c r="G30" s="109"/>
    </row>
    <row r="31" spans="1:7" ht="13.5" customHeight="1" x14ac:dyDescent="0.25">
      <c r="A31" s="13"/>
      <c r="B31" s="30" t="s">
        <v>166</v>
      </c>
      <c r="C31" s="233" t="s">
        <v>434</v>
      </c>
      <c r="D31" s="234"/>
      <c r="E31" s="234"/>
      <c r="F31" s="234"/>
      <c r="G31" s="235"/>
    </row>
    <row r="32" spans="1:7" ht="14.1" customHeight="1" x14ac:dyDescent="0.25">
      <c r="A32" s="13"/>
      <c r="B32" s="31"/>
      <c r="C32" s="236"/>
      <c r="D32" s="237"/>
      <c r="E32" s="237"/>
      <c r="F32" s="237"/>
      <c r="G32" s="238"/>
    </row>
    <row r="33" spans="1:7" ht="14.1" customHeight="1" x14ac:dyDescent="0.25">
      <c r="A33" s="13"/>
      <c r="B33" s="35"/>
      <c r="C33" s="98"/>
      <c r="D33" s="99"/>
      <c r="E33" s="99"/>
      <c r="F33" s="99"/>
      <c r="G33" s="100"/>
    </row>
    <row r="34" spans="1:7" ht="20.100000000000001" customHeight="1" x14ac:dyDescent="0.25">
      <c r="A34" s="13"/>
      <c r="B34" s="30" t="s">
        <v>165</v>
      </c>
      <c r="C34" s="101" t="s">
        <v>435</v>
      </c>
      <c r="D34" s="102"/>
      <c r="E34" s="102"/>
      <c r="F34" s="102"/>
      <c r="G34" s="103"/>
    </row>
    <row r="35" spans="1:7" ht="20.100000000000001" customHeight="1" x14ac:dyDescent="0.25">
      <c r="A35" s="13"/>
      <c r="B35" s="36"/>
      <c r="C35" s="104"/>
      <c r="D35" s="105"/>
      <c r="E35" s="105"/>
      <c r="F35" s="105"/>
      <c r="G35" s="106"/>
    </row>
    <row r="36" spans="1:7" ht="20.100000000000001" customHeight="1" x14ac:dyDescent="0.25">
      <c r="A36" s="13"/>
      <c r="B36" s="38" t="s">
        <v>164</v>
      </c>
      <c r="C36" s="96" t="s">
        <v>342</v>
      </c>
      <c r="D36" s="80"/>
      <c r="E36" s="81"/>
      <c r="F36" s="82"/>
      <c r="G36" s="83"/>
    </row>
    <row r="37" spans="1:7" ht="20.100000000000001" customHeight="1" x14ac:dyDescent="0.25">
      <c r="A37" s="13"/>
      <c r="B37" s="38" t="s">
        <v>163</v>
      </c>
      <c r="C37" s="110" t="s">
        <v>436</v>
      </c>
      <c r="D37" s="43"/>
      <c r="E37" s="44"/>
      <c r="F37" s="45"/>
      <c r="G37" s="40"/>
    </row>
    <row r="38" spans="1:7" ht="20.100000000000001" customHeight="1" x14ac:dyDescent="0.25">
      <c r="A38" s="13"/>
      <c r="B38" s="38" t="s">
        <v>162</v>
      </c>
      <c r="C38" s="73" t="s">
        <v>437</v>
      </c>
      <c r="D38" s="43"/>
      <c r="E38" s="44"/>
      <c r="F38" s="45"/>
      <c r="G38" s="40"/>
    </row>
    <row r="39" spans="1:7" ht="14.1" customHeight="1" x14ac:dyDescent="0.25">
      <c r="A39" s="13"/>
      <c r="B39" s="29"/>
      <c r="C39" s="32"/>
      <c r="D39" s="20"/>
      <c r="E39" s="21"/>
      <c r="F39" s="22"/>
      <c r="G39" s="23"/>
    </row>
    <row r="40" spans="1:7" ht="14.1" customHeight="1" x14ac:dyDescent="0.25">
      <c r="A40" s="13"/>
      <c r="B40" s="41" t="s">
        <v>161</v>
      </c>
      <c r="C40" s="94" t="s">
        <v>438</v>
      </c>
      <c r="D40" s="6"/>
      <c r="E40" s="7"/>
      <c r="F40" s="8"/>
      <c r="G40" s="24"/>
    </row>
    <row r="41" spans="1:7" ht="14.1" customHeight="1" x14ac:dyDescent="0.25">
      <c r="A41" s="13"/>
      <c r="B41" s="37"/>
      <c r="C41" s="33"/>
      <c r="D41" s="6"/>
      <c r="E41" s="7"/>
      <c r="F41" s="8"/>
      <c r="G41" s="24"/>
    </row>
    <row r="42" spans="1:7" ht="14.1" customHeight="1" x14ac:dyDescent="0.25">
      <c r="A42" s="13"/>
      <c r="B42" s="31"/>
      <c r="C42" s="34"/>
      <c r="D42" s="25"/>
      <c r="E42" s="26"/>
      <c r="F42" s="27"/>
      <c r="G42" s="28"/>
    </row>
    <row r="43" spans="1:7" ht="14.1" customHeight="1" x14ac:dyDescent="0.25">
      <c r="A43" s="13"/>
      <c r="B43" s="29"/>
      <c r="C43" s="32"/>
      <c r="D43" s="20"/>
      <c r="E43" s="21"/>
      <c r="F43" s="22"/>
      <c r="G43" s="23"/>
    </row>
    <row r="44" spans="1:7" ht="14.1" customHeight="1" x14ac:dyDescent="0.25">
      <c r="A44" s="13"/>
      <c r="B44" s="84" t="s">
        <v>160</v>
      </c>
      <c r="C44" s="94" t="s">
        <v>438</v>
      </c>
      <c r="D44" s="85"/>
      <c r="E44" s="64"/>
      <c r="F44" s="8"/>
      <c r="G44" s="24"/>
    </row>
    <row r="45" spans="1:7" ht="14.1" customHeight="1" x14ac:dyDescent="0.25">
      <c r="A45" s="13"/>
      <c r="B45" s="84"/>
      <c r="C45" s="86"/>
      <c r="D45" s="78"/>
      <c r="E45" s="64"/>
      <c r="F45" s="8"/>
      <c r="G45" s="24"/>
    </row>
    <row r="46" spans="1:7" ht="14.1" customHeight="1" x14ac:dyDescent="0.25">
      <c r="A46" s="13"/>
      <c r="B46" s="87"/>
      <c r="C46" s="88"/>
      <c r="D46" s="89"/>
      <c r="E46" s="90"/>
      <c r="F46" s="27"/>
      <c r="G46" s="28"/>
    </row>
    <row r="47" spans="1:7" ht="20.100000000000001" customHeight="1" x14ac:dyDescent="0.25">
      <c r="A47" s="13"/>
      <c r="B47" s="91" t="s">
        <v>159</v>
      </c>
      <c r="C47" s="231" t="s">
        <v>314</v>
      </c>
      <c r="D47" s="232"/>
      <c r="E47" s="81"/>
      <c r="F47" s="45"/>
      <c r="G47" s="40"/>
    </row>
    <row r="48" spans="1:7" ht="14.1" customHeight="1" x14ac:dyDescent="0.25">
      <c r="A48" s="13"/>
      <c r="B48" s="29"/>
      <c r="C48" s="32"/>
      <c r="D48" s="20"/>
      <c r="E48" s="21"/>
      <c r="F48" s="22"/>
      <c r="G48" s="23"/>
    </row>
    <row r="49" spans="1:7" ht="14.1" customHeight="1" x14ac:dyDescent="0.25">
      <c r="A49" s="13"/>
      <c r="B49" s="42" t="s">
        <v>158</v>
      </c>
      <c r="C49" s="51" t="s">
        <v>302</v>
      </c>
      <c r="D49" s="6"/>
      <c r="E49" s="7"/>
      <c r="F49" s="8"/>
      <c r="G49" s="24"/>
    </row>
    <row r="50" spans="1:7" ht="14.1" customHeight="1" x14ac:dyDescent="0.25">
      <c r="A50" s="13"/>
      <c r="B50" s="31"/>
      <c r="C50" s="34"/>
      <c r="D50" s="25"/>
      <c r="E50" s="26"/>
      <c r="F50" s="27"/>
      <c r="G50" s="28"/>
    </row>
    <row r="51" spans="1:7" ht="20.100000000000001" customHeight="1" x14ac:dyDescent="0.25">
      <c r="A51" s="13"/>
      <c r="B51" s="39" t="s">
        <v>157</v>
      </c>
      <c r="C51" s="92" t="s">
        <v>439</v>
      </c>
      <c r="D51" s="43"/>
      <c r="E51" s="44"/>
      <c r="F51" s="45"/>
      <c r="G51" s="40"/>
    </row>
    <row r="52" spans="1:7" ht="14.1" customHeight="1" x14ac:dyDescent="0.25">
      <c r="A52" s="13"/>
      <c r="B52" s="13"/>
      <c r="C52" s="218"/>
      <c r="D52" s="218"/>
      <c r="E52" s="218"/>
      <c r="F52" s="218"/>
      <c r="G52" s="218"/>
    </row>
    <row r="53" spans="1:7" ht="14.1" customHeight="1" x14ac:dyDescent="0.25">
      <c r="A53" s="13"/>
      <c r="B53" s="19"/>
      <c r="C53" s="218"/>
      <c r="D53" s="218"/>
      <c r="E53" s="218"/>
      <c r="F53" s="218"/>
      <c r="G53" s="218"/>
    </row>
    <row r="54" spans="1:7" ht="14.1" customHeight="1" x14ac:dyDescent="0.25"/>
    <row r="55" spans="1:7" ht="14.1" customHeight="1" x14ac:dyDescent="0.25">
      <c r="E55" s="7"/>
    </row>
    <row r="56" spans="1:7" ht="14.1" customHeight="1" x14ac:dyDescent="0.25"/>
    <row r="57" spans="1:7" ht="14.1" customHeight="1" x14ac:dyDescent="0.25"/>
    <row r="58" spans="1:7" ht="14.1" customHeight="1" x14ac:dyDescent="0.25"/>
    <row r="59" spans="1:7" ht="14.1" customHeight="1" x14ac:dyDescent="0.25"/>
    <row r="60" spans="1:7" ht="14.1" customHeight="1" x14ac:dyDescent="0.25"/>
    <row r="61" spans="1:7" ht="14.1" customHeight="1" x14ac:dyDescent="0.25"/>
  </sheetData>
  <mergeCells count="6">
    <mergeCell ref="C52:G53"/>
    <mergeCell ref="A1:A4"/>
    <mergeCell ref="C1:G2"/>
    <mergeCell ref="C3:G4"/>
    <mergeCell ref="C47:D47"/>
    <mergeCell ref="C31:G32"/>
  </mergeCells>
  <pageMargins left="0.78740157480314965" right="0.39370078740157483" top="0.59055118110236227" bottom="0.59055118110236227" header="0.59055118110236227" footer="0.51181102362204722"/>
  <pageSetup paperSize="9" orientation="portrait" errors="blank"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F912"/>
  <sheetViews>
    <sheetView showZeros="0" tabSelected="1" view="pageBreakPreview" topLeftCell="A707" zoomScaleNormal="100" zoomScaleSheetLayoutView="100" zoomScalePageLayoutView="10" workbookViewId="0">
      <selection activeCell="E728" sqref="E728"/>
    </sheetView>
  </sheetViews>
  <sheetFormatPr defaultColWidth="9.109375" defaultRowHeight="13.2" x14ac:dyDescent="0.25"/>
  <cols>
    <col min="1" max="1" width="7.88671875" style="75" customWidth="1"/>
    <col min="2" max="2" width="42.33203125" style="153" customWidth="1"/>
    <col min="3" max="3" width="8.6640625" style="52" customWidth="1"/>
    <col min="4" max="4" width="11.33203125" style="55" customWidth="1"/>
    <col min="5" max="5" width="10.44140625" style="70" customWidth="1"/>
    <col min="6" max="6" width="21.44140625" style="120" customWidth="1"/>
    <col min="7" max="7" width="6.5546875" style="56" customWidth="1"/>
    <col min="8" max="16384" width="9.109375" style="56"/>
  </cols>
  <sheetData>
    <row r="1" spans="1:6" ht="12.75" customHeight="1" x14ac:dyDescent="0.25">
      <c r="A1" s="244"/>
      <c r="B1" s="247"/>
      <c r="C1" s="247"/>
      <c r="D1" s="247"/>
      <c r="E1" s="147"/>
      <c r="F1" s="117"/>
    </row>
    <row r="2" spans="1:6" x14ac:dyDescent="0.25">
      <c r="A2" s="245"/>
      <c r="B2" s="248"/>
      <c r="C2" s="248"/>
      <c r="D2" s="248"/>
      <c r="E2" s="148"/>
      <c r="F2" s="118"/>
    </row>
    <row r="3" spans="1:6" ht="16.5" customHeight="1" x14ac:dyDescent="0.25">
      <c r="A3" s="246"/>
      <c r="B3" s="249"/>
      <c r="C3" s="249"/>
      <c r="D3" s="249"/>
      <c r="E3" s="149"/>
      <c r="F3" s="119"/>
    </row>
    <row r="4" spans="1:6" x14ac:dyDescent="0.25">
      <c r="A4" s="74"/>
    </row>
    <row r="5" spans="1:6" x14ac:dyDescent="0.25">
      <c r="B5" s="251" t="s">
        <v>428</v>
      </c>
      <c r="C5" s="251"/>
      <c r="D5" s="251"/>
      <c r="E5" s="251"/>
      <c r="F5" s="251"/>
    </row>
    <row r="6" spans="1:6" x14ac:dyDescent="0.25">
      <c r="B6" s="250"/>
      <c r="C6" s="250"/>
      <c r="D6" s="250"/>
      <c r="E6" s="250"/>
      <c r="F6" s="250"/>
    </row>
    <row r="7" spans="1:6" x14ac:dyDescent="0.25">
      <c r="B7" s="251"/>
      <c r="C7" s="251"/>
      <c r="D7" s="251"/>
      <c r="E7" s="251"/>
      <c r="F7" s="251"/>
    </row>
    <row r="9" spans="1:6" x14ac:dyDescent="0.25">
      <c r="A9" s="74" t="s">
        <v>146</v>
      </c>
      <c r="B9" s="154" t="s">
        <v>26</v>
      </c>
    </row>
    <row r="10" spans="1:6" x14ac:dyDescent="0.25">
      <c r="A10" s="74"/>
      <c r="B10" s="154"/>
    </row>
    <row r="11" spans="1:6" x14ac:dyDescent="0.25">
      <c r="A11" s="75" t="s">
        <v>147</v>
      </c>
      <c r="B11" s="153" t="s">
        <v>440</v>
      </c>
      <c r="F11" s="120">
        <f>F180</f>
        <v>0</v>
      </c>
    </row>
    <row r="13" spans="1:6" x14ac:dyDescent="0.25">
      <c r="A13" s="75" t="s">
        <v>149</v>
      </c>
      <c r="B13" s="153" t="s">
        <v>148</v>
      </c>
      <c r="F13" s="120">
        <f>F230</f>
        <v>0</v>
      </c>
    </row>
    <row r="15" spans="1:6" x14ac:dyDescent="0.25">
      <c r="A15" s="75" t="s">
        <v>150</v>
      </c>
      <c r="B15" s="153" t="s">
        <v>321</v>
      </c>
      <c r="F15" s="120">
        <f>F292</f>
        <v>0</v>
      </c>
    </row>
    <row r="17" spans="1:6" x14ac:dyDescent="0.25">
      <c r="A17" s="75" t="s">
        <v>151</v>
      </c>
      <c r="B17" s="153" t="s">
        <v>153</v>
      </c>
      <c r="F17" s="120">
        <f>F351</f>
        <v>0</v>
      </c>
    </row>
    <row r="19" spans="1:6" x14ac:dyDescent="0.25">
      <c r="A19" s="75" t="s">
        <v>152</v>
      </c>
      <c r="B19" s="153" t="s">
        <v>472</v>
      </c>
    </row>
    <row r="21" spans="1:6" x14ac:dyDescent="0.25">
      <c r="B21" s="10" t="s">
        <v>154</v>
      </c>
      <c r="C21" s="59"/>
      <c r="D21" s="60"/>
      <c r="E21" s="116"/>
      <c r="F21" s="121">
        <f>SUM(F11:F19)</f>
        <v>0</v>
      </c>
    </row>
    <row r="24" spans="1:6" x14ac:dyDescent="0.25">
      <c r="A24" s="155" t="s">
        <v>155</v>
      </c>
      <c r="B24" s="154" t="s">
        <v>318</v>
      </c>
    </row>
    <row r="25" spans="1:6" ht="12" customHeight="1" x14ac:dyDescent="0.25">
      <c r="A25" s="155"/>
      <c r="B25" s="154"/>
    </row>
    <row r="26" spans="1:6" ht="13.5" customHeight="1" x14ac:dyDescent="0.25">
      <c r="A26" s="79" t="s">
        <v>100</v>
      </c>
      <c r="B26" s="252" t="s">
        <v>324</v>
      </c>
      <c r="C26" s="252"/>
      <c r="D26" s="158"/>
      <c r="F26" s="120">
        <f>F434</f>
        <v>0</v>
      </c>
    </row>
    <row r="27" spans="1:6" ht="12" customHeight="1" x14ac:dyDescent="0.25">
      <c r="A27" s="79"/>
    </row>
    <row r="28" spans="1:6" ht="12" customHeight="1" x14ac:dyDescent="0.25">
      <c r="A28" s="79" t="s">
        <v>101</v>
      </c>
      <c r="B28" s="153" t="s">
        <v>102</v>
      </c>
      <c r="F28" s="120">
        <f>F480</f>
        <v>0</v>
      </c>
    </row>
    <row r="29" spans="1:6" x14ac:dyDescent="0.25">
      <c r="A29" s="79"/>
    </row>
    <row r="30" spans="1:6" x14ac:dyDescent="0.25">
      <c r="A30" s="79" t="s">
        <v>103</v>
      </c>
      <c r="B30" s="153" t="s">
        <v>345</v>
      </c>
      <c r="F30" s="120">
        <f>F582</f>
        <v>0</v>
      </c>
    </row>
    <row r="31" spans="1:6" x14ac:dyDescent="0.25">
      <c r="A31" s="79"/>
    </row>
    <row r="32" spans="1:6" x14ac:dyDescent="0.25">
      <c r="A32" s="114" t="s">
        <v>104</v>
      </c>
      <c r="B32" s="153" t="s">
        <v>319</v>
      </c>
      <c r="F32" s="120">
        <f>F634</f>
        <v>0</v>
      </c>
    </row>
    <row r="33" spans="1:6" x14ac:dyDescent="0.25">
      <c r="A33" s="79"/>
    </row>
    <row r="34" spans="1:6" ht="12.75" customHeight="1" x14ac:dyDescent="0.25">
      <c r="A34" s="79" t="s">
        <v>105</v>
      </c>
      <c r="B34" s="252" t="s">
        <v>550</v>
      </c>
      <c r="C34" s="252"/>
      <c r="D34" s="252"/>
      <c r="F34" s="120">
        <f>F714</f>
        <v>0</v>
      </c>
    </row>
    <row r="35" spans="1:6" x14ac:dyDescent="0.25">
      <c r="A35" s="79"/>
    </row>
    <row r="36" spans="1:6" x14ac:dyDescent="0.25">
      <c r="A36" s="79"/>
      <c r="B36" s="10" t="s">
        <v>320</v>
      </c>
      <c r="C36" s="59"/>
      <c r="D36" s="60"/>
      <c r="E36" s="116"/>
      <c r="F36" s="121">
        <f>SUM(F26:F34)</f>
        <v>0</v>
      </c>
    </row>
    <row r="37" spans="1:6" x14ac:dyDescent="0.25">
      <c r="A37" s="79"/>
      <c r="B37" s="97"/>
      <c r="C37" s="57"/>
      <c r="D37" s="58"/>
      <c r="E37" s="115"/>
      <c r="F37" s="122"/>
    </row>
    <row r="38" spans="1:6" x14ac:dyDescent="0.25">
      <c r="B38" s="97"/>
      <c r="C38" s="57"/>
      <c r="D38" s="58"/>
      <c r="E38" s="115"/>
      <c r="F38" s="122"/>
    </row>
    <row r="39" spans="1:6" x14ac:dyDescent="0.25">
      <c r="A39" s="79"/>
    </row>
    <row r="40" spans="1:6" x14ac:dyDescent="0.25">
      <c r="A40" s="76"/>
      <c r="B40" s="97"/>
      <c r="C40" s="57"/>
      <c r="D40" s="58"/>
      <c r="E40" s="115"/>
      <c r="F40" s="122"/>
    </row>
    <row r="41" spans="1:6" x14ac:dyDescent="0.25">
      <c r="A41" s="79"/>
    </row>
    <row r="42" spans="1:6" x14ac:dyDescent="0.25">
      <c r="A42" s="79"/>
      <c r="B42" s="10" t="s">
        <v>551</v>
      </c>
      <c r="C42" s="59"/>
      <c r="D42" s="60"/>
      <c r="E42" s="254">
        <f>F21+F36</f>
        <v>0</v>
      </c>
      <c r="F42" s="254"/>
    </row>
    <row r="43" spans="1:6" x14ac:dyDescent="0.25">
      <c r="A43" s="79"/>
      <c r="B43" s="97" t="s">
        <v>537</v>
      </c>
      <c r="C43" s="57"/>
      <c r="D43" s="58"/>
      <c r="E43" s="150"/>
      <c r="F43" s="145">
        <f>E42*0.25</f>
        <v>0</v>
      </c>
    </row>
    <row r="44" spans="1:6" x14ac:dyDescent="0.25">
      <c r="A44" s="79"/>
      <c r="B44" s="97" t="s">
        <v>538</v>
      </c>
      <c r="C44" s="57"/>
      <c r="D44" s="58"/>
      <c r="E44" s="150"/>
      <c r="F44" s="146">
        <f>SUM(E42:F43)</f>
        <v>0</v>
      </c>
    </row>
    <row r="45" spans="1:6" x14ac:dyDescent="0.25">
      <c r="A45" s="79"/>
      <c r="B45" s="97"/>
      <c r="C45" s="57"/>
      <c r="D45" s="58"/>
      <c r="E45" s="150"/>
      <c r="F45" s="145"/>
    </row>
    <row r="47" spans="1:6" ht="25.5" customHeight="1" x14ac:dyDescent="0.25">
      <c r="B47" s="240" t="s">
        <v>208</v>
      </c>
      <c r="C47" s="240"/>
      <c r="D47" s="240"/>
      <c r="E47" s="240"/>
      <c r="F47" s="240"/>
    </row>
    <row r="48" spans="1:6" x14ac:dyDescent="0.25">
      <c r="B48" s="239"/>
      <c r="C48" s="239"/>
      <c r="D48" s="239"/>
      <c r="E48" s="239"/>
      <c r="F48" s="239"/>
    </row>
    <row r="49" spans="1:6" ht="28.5" customHeight="1" x14ac:dyDescent="0.25">
      <c r="B49" s="240" t="s">
        <v>106</v>
      </c>
      <c r="C49" s="240"/>
      <c r="D49" s="240"/>
      <c r="E49" s="240"/>
      <c r="F49" s="240"/>
    </row>
    <row r="50" spans="1:6" ht="39" customHeight="1" x14ac:dyDescent="0.25">
      <c r="B50" s="239" t="s">
        <v>210</v>
      </c>
      <c r="C50" s="243"/>
      <c r="D50" s="243"/>
      <c r="E50" s="243"/>
      <c r="F50" s="243"/>
    </row>
    <row r="51" spans="1:6" s="72" customFormat="1" ht="39.75" customHeight="1" x14ac:dyDescent="0.25">
      <c r="A51" s="77"/>
      <c r="B51" s="253" t="s">
        <v>209</v>
      </c>
      <c r="C51" s="253"/>
      <c r="D51" s="253"/>
      <c r="E51" s="253"/>
      <c r="F51" s="253"/>
    </row>
    <row r="52" spans="1:6" ht="38.25" customHeight="1" x14ac:dyDescent="0.25">
      <c r="B52" s="239" t="s">
        <v>303</v>
      </c>
      <c r="C52" s="239"/>
      <c r="D52" s="239"/>
      <c r="E52" s="239"/>
      <c r="F52" s="239"/>
    </row>
    <row r="53" spans="1:6" x14ac:dyDescent="0.25">
      <c r="C53" s="54"/>
      <c r="D53" s="63"/>
      <c r="E53" s="113"/>
      <c r="F53" s="123"/>
    </row>
    <row r="54" spans="1:6" x14ac:dyDescent="0.25">
      <c r="B54" s="239" t="s">
        <v>211</v>
      </c>
      <c r="C54" s="239"/>
      <c r="D54" s="239"/>
      <c r="E54" s="239"/>
      <c r="F54" s="239"/>
    </row>
    <row r="55" spans="1:6" ht="26.25" customHeight="1" x14ac:dyDescent="0.25">
      <c r="B55" s="239" t="s">
        <v>82</v>
      </c>
      <c r="C55" s="239"/>
      <c r="D55" s="239"/>
      <c r="E55" s="239"/>
      <c r="F55" s="239"/>
    </row>
    <row r="56" spans="1:6" x14ac:dyDescent="0.25">
      <c r="B56" s="239" t="s">
        <v>37</v>
      </c>
      <c r="C56" s="239"/>
      <c r="D56" s="239"/>
      <c r="E56" s="239"/>
      <c r="F56" s="239"/>
    </row>
    <row r="57" spans="1:6" ht="27.75" customHeight="1" x14ac:dyDescent="0.25">
      <c r="B57" s="239" t="s">
        <v>212</v>
      </c>
      <c r="C57" s="239"/>
      <c r="D57" s="239"/>
      <c r="E57" s="239"/>
      <c r="F57" s="239"/>
    </row>
    <row r="58" spans="1:6" ht="26.25" customHeight="1" x14ac:dyDescent="0.25">
      <c r="B58" s="239" t="s">
        <v>213</v>
      </c>
      <c r="C58" s="239"/>
      <c r="D58" s="239"/>
      <c r="E58" s="239"/>
      <c r="F58" s="239"/>
    </row>
    <row r="59" spans="1:6" x14ac:dyDescent="0.25">
      <c r="A59" s="56"/>
      <c r="C59" s="54"/>
      <c r="D59" s="63"/>
      <c r="E59" s="113"/>
      <c r="F59" s="123"/>
    </row>
    <row r="60" spans="1:6" x14ac:dyDescent="0.25">
      <c r="A60" s="56"/>
      <c r="B60" s="239" t="s">
        <v>214</v>
      </c>
      <c r="C60" s="239"/>
      <c r="D60" s="239"/>
      <c r="E60" s="239"/>
      <c r="F60" s="239"/>
    </row>
    <row r="61" spans="1:6" ht="53.25" customHeight="1" x14ac:dyDescent="0.25">
      <c r="A61" s="56"/>
      <c r="B61" s="239" t="s">
        <v>296</v>
      </c>
      <c r="C61" s="239"/>
      <c r="D61" s="239"/>
      <c r="E61" s="239"/>
      <c r="F61" s="239"/>
    </row>
    <row r="62" spans="1:6" ht="27" customHeight="1" x14ac:dyDescent="0.25">
      <c r="A62" s="56"/>
      <c r="B62" s="239" t="s">
        <v>215</v>
      </c>
      <c r="C62" s="239"/>
      <c r="D62" s="239"/>
      <c r="E62" s="239"/>
      <c r="F62" s="239"/>
    </row>
    <row r="63" spans="1:6" ht="27" customHeight="1" x14ac:dyDescent="0.25">
      <c r="A63" s="56"/>
      <c r="B63" s="239" t="s">
        <v>216</v>
      </c>
      <c r="C63" s="239"/>
      <c r="D63" s="239"/>
      <c r="E63" s="239"/>
      <c r="F63" s="239"/>
    </row>
    <row r="64" spans="1:6" x14ac:dyDescent="0.25">
      <c r="A64" s="56"/>
      <c r="C64" s="54"/>
      <c r="D64" s="63"/>
      <c r="E64" s="113"/>
      <c r="F64" s="123"/>
    </row>
    <row r="65" spans="1:6" x14ac:dyDescent="0.25">
      <c r="A65" s="56"/>
      <c r="B65" s="239" t="s">
        <v>217</v>
      </c>
      <c r="C65" s="239"/>
      <c r="D65" s="239"/>
      <c r="E65" s="239"/>
      <c r="F65" s="239"/>
    </row>
    <row r="66" spans="1:6" x14ac:dyDescent="0.25">
      <c r="A66" s="56"/>
      <c r="B66" s="239" t="s">
        <v>117</v>
      </c>
      <c r="C66" s="239"/>
      <c r="D66" s="239"/>
      <c r="E66" s="239"/>
      <c r="F66" s="239"/>
    </row>
    <row r="67" spans="1:6" ht="27" customHeight="1" x14ac:dyDescent="0.25">
      <c r="A67" s="56"/>
      <c r="B67" s="239" t="s">
        <v>315</v>
      </c>
      <c r="C67" s="239"/>
      <c r="D67" s="239"/>
      <c r="E67" s="239"/>
      <c r="F67" s="239"/>
    </row>
    <row r="68" spans="1:6" ht="27" customHeight="1" x14ac:dyDescent="0.25">
      <c r="A68" s="56"/>
      <c r="B68" s="239" t="s">
        <v>316</v>
      </c>
      <c r="C68" s="239"/>
      <c r="D68" s="239"/>
      <c r="E68" s="239"/>
      <c r="F68" s="239"/>
    </row>
    <row r="69" spans="1:6" x14ac:dyDescent="0.25">
      <c r="A69" s="56"/>
      <c r="C69" s="54"/>
      <c r="D69" s="63"/>
      <c r="E69" s="113"/>
      <c r="F69" s="123"/>
    </row>
    <row r="70" spans="1:6" x14ac:dyDescent="0.25">
      <c r="A70" s="56"/>
      <c r="B70" s="239" t="s">
        <v>218</v>
      </c>
      <c r="C70" s="239"/>
      <c r="D70" s="239"/>
      <c r="E70" s="239"/>
      <c r="F70" s="239"/>
    </row>
    <row r="71" spans="1:6" ht="29.25" customHeight="1" x14ac:dyDescent="0.25">
      <c r="A71" s="56"/>
      <c r="B71" s="239" t="s">
        <v>0</v>
      </c>
      <c r="C71" s="239"/>
      <c r="D71" s="239"/>
      <c r="E71" s="239"/>
      <c r="F71" s="239"/>
    </row>
    <row r="72" spans="1:6" ht="27" customHeight="1" x14ac:dyDescent="0.25">
      <c r="A72" s="56"/>
      <c r="B72" s="239" t="s">
        <v>145</v>
      </c>
      <c r="C72" s="239"/>
      <c r="D72" s="239"/>
      <c r="E72" s="239"/>
      <c r="F72" s="239"/>
    </row>
    <row r="73" spans="1:6" ht="41.25" customHeight="1" x14ac:dyDescent="0.25">
      <c r="A73" s="56"/>
      <c r="B73" s="239" t="s">
        <v>219</v>
      </c>
      <c r="C73" s="239"/>
      <c r="D73" s="239"/>
      <c r="E73" s="239"/>
      <c r="F73" s="239"/>
    </row>
    <row r="74" spans="1:6" ht="27" customHeight="1" x14ac:dyDescent="0.25">
      <c r="A74" s="56"/>
      <c r="B74" s="239" t="s">
        <v>220</v>
      </c>
      <c r="C74" s="239"/>
      <c r="D74" s="239"/>
      <c r="E74" s="239"/>
      <c r="F74" s="239"/>
    </row>
    <row r="75" spans="1:6" ht="25.5" customHeight="1" x14ac:dyDescent="0.25">
      <c r="A75" s="56"/>
      <c r="B75" s="239" t="s">
        <v>221</v>
      </c>
      <c r="C75" s="239"/>
      <c r="D75" s="239"/>
      <c r="E75" s="239"/>
      <c r="F75" s="239"/>
    </row>
    <row r="76" spans="1:6" ht="27.75" customHeight="1" x14ac:dyDescent="0.25">
      <c r="A76" s="56"/>
      <c r="B76" s="239" t="s">
        <v>297</v>
      </c>
      <c r="C76" s="239"/>
      <c r="D76" s="239"/>
      <c r="E76" s="239"/>
      <c r="F76" s="239"/>
    </row>
    <row r="77" spans="1:6" ht="26.25" customHeight="1" x14ac:dyDescent="0.25">
      <c r="A77" s="56"/>
      <c r="B77" s="239" t="s">
        <v>222</v>
      </c>
      <c r="C77" s="239"/>
      <c r="D77" s="239"/>
      <c r="E77" s="239"/>
      <c r="F77" s="239"/>
    </row>
    <row r="78" spans="1:6" ht="26.25" customHeight="1" x14ac:dyDescent="0.25">
      <c r="A78" s="56"/>
      <c r="B78" s="239" t="s">
        <v>223</v>
      </c>
      <c r="C78" s="239"/>
      <c r="D78" s="239"/>
      <c r="E78" s="239"/>
      <c r="F78" s="239"/>
    </row>
    <row r="79" spans="1:6" ht="27.75" customHeight="1" x14ac:dyDescent="0.25">
      <c r="A79" s="56"/>
      <c r="B79" s="239" t="s">
        <v>224</v>
      </c>
      <c r="C79" s="239"/>
      <c r="D79" s="239"/>
      <c r="E79" s="239"/>
      <c r="F79" s="239"/>
    </row>
    <row r="80" spans="1:6" ht="26.25" customHeight="1" x14ac:dyDescent="0.25">
      <c r="A80" s="56"/>
      <c r="B80" s="239" t="s">
        <v>225</v>
      </c>
      <c r="C80" s="239"/>
      <c r="D80" s="239"/>
      <c r="E80" s="239"/>
      <c r="F80" s="239"/>
    </row>
    <row r="81" spans="1:6" ht="39.75" customHeight="1" x14ac:dyDescent="0.25">
      <c r="A81" s="56"/>
      <c r="B81" s="239" t="s">
        <v>226</v>
      </c>
      <c r="C81" s="239"/>
      <c r="D81" s="239"/>
      <c r="E81" s="239"/>
      <c r="F81" s="239"/>
    </row>
    <row r="82" spans="1:6" ht="27.75" customHeight="1" x14ac:dyDescent="0.25">
      <c r="A82" s="56"/>
      <c r="B82" s="239" t="s">
        <v>298</v>
      </c>
      <c r="C82" s="239"/>
      <c r="D82" s="239"/>
      <c r="E82" s="239"/>
      <c r="F82" s="239"/>
    </row>
    <row r="83" spans="1:6" ht="25.5" customHeight="1" x14ac:dyDescent="0.25">
      <c r="A83" s="56"/>
      <c r="B83" s="239" t="s">
        <v>98</v>
      </c>
      <c r="C83" s="239"/>
      <c r="D83" s="239"/>
      <c r="E83" s="239"/>
      <c r="F83" s="239"/>
    </row>
    <row r="84" spans="1:6" x14ac:dyDescent="0.25">
      <c r="A84" s="56"/>
      <c r="C84" s="54"/>
      <c r="D84" s="63"/>
      <c r="E84" s="113"/>
      <c r="F84" s="123"/>
    </row>
    <row r="85" spans="1:6" x14ac:dyDescent="0.25">
      <c r="A85" s="56"/>
      <c r="B85" s="239" t="s">
        <v>227</v>
      </c>
      <c r="C85" s="239"/>
      <c r="D85" s="239"/>
      <c r="E85" s="239"/>
      <c r="F85" s="239"/>
    </row>
    <row r="86" spans="1:6" ht="29.25" customHeight="1" x14ac:dyDescent="0.25">
      <c r="A86" s="56"/>
      <c r="B86" s="239" t="s">
        <v>228</v>
      </c>
      <c r="C86" s="239"/>
      <c r="D86" s="239"/>
      <c r="E86" s="239"/>
      <c r="F86" s="239"/>
    </row>
    <row r="87" spans="1:6" ht="67.5" customHeight="1" x14ac:dyDescent="0.25">
      <c r="A87" s="56"/>
      <c r="B87" s="239" t="s">
        <v>229</v>
      </c>
      <c r="C87" s="239"/>
      <c r="D87" s="239"/>
      <c r="E87" s="239"/>
      <c r="F87" s="239"/>
    </row>
    <row r="88" spans="1:6" ht="27.75" customHeight="1" x14ac:dyDescent="0.25">
      <c r="A88" s="56"/>
      <c r="B88" s="239" t="s">
        <v>230</v>
      </c>
      <c r="C88" s="239"/>
      <c r="D88" s="239"/>
      <c r="E88" s="239"/>
      <c r="F88" s="239"/>
    </row>
    <row r="89" spans="1:6" x14ac:dyDescent="0.25">
      <c r="A89" s="56"/>
      <c r="B89" s="239" t="s">
        <v>231</v>
      </c>
      <c r="C89" s="239"/>
      <c r="D89" s="239"/>
      <c r="E89" s="239"/>
      <c r="F89" s="239"/>
    </row>
    <row r="90" spans="1:6" ht="27" customHeight="1" x14ac:dyDescent="0.25">
      <c r="A90" s="56"/>
      <c r="B90" s="239" t="s">
        <v>232</v>
      </c>
      <c r="C90" s="239"/>
      <c r="D90" s="239"/>
      <c r="E90" s="239"/>
      <c r="F90" s="239"/>
    </row>
    <row r="91" spans="1:6" ht="39.75" customHeight="1" x14ac:dyDescent="0.25">
      <c r="B91" s="239" t="s">
        <v>233</v>
      </c>
      <c r="C91" s="239"/>
      <c r="D91" s="239"/>
      <c r="E91" s="239"/>
      <c r="F91" s="239"/>
    </row>
    <row r="92" spans="1:6" x14ac:dyDescent="0.25">
      <c r="B92" s="239" t="s">
        <v>234</v>
      </c>
      <c r="C92" s="239"/>
      <c r="D92" s="239"/>
      <c r="E92" s="239"/>
      <c r="F92" s="239"/>
    </row>
    <row r="93" spans="1:6" ht="41.25" customHeight="1" x14ac:dyDescent="0.25">
      <c r="B93" s="239" t="s">
        <v>300</v>
      </c>
      <c r="C93" s="239"/>
      <c r="D93" s="239"/>
      <c r="E93" s="239"/>
      <c r="F93" s="239"/>
    </row>
    <row r="94" spans="1:6" ht="40.5" customHeight="1" x14ac:dyDescent="0.25">
      <c r="B94" s="240" t="s">
        <v>301</v>
      </c>
      <c r="C94" s="239"/>
      <c r="D94" s="239"/>
      <c r="E94" s="239"/>
      <c r="F94" s="239"/>
    </row>
    <row r="95" spans="1:6" x14ac:dyDescent="0.25">
      <c r="B95" s="239" t="s">
        <v>235</v>
      </c>
      <c r="C95" s="239"/>
      <c r="D95" s="239"/>
      <c r="E95" s="239"/>
      <c r="F95" s="239"/>
    </row>
    <row r="96" spans="1:6" x14ac:dyDescent="0.25">
      <c r="A96" s="75" t="s">
        <v>55</v>
      </c>
      <c r="B96" s="239" t="s">
        <v>236</v>
      </c>
      <c r="C96" s="239"/>
      <c r="D96" s="239"/>
      <c r="E96" s="239"/>
      <c r="F96" s="239"/>
    </row>
    <row r="97" spans="1:6" ht="27.75" customHeight="1" x14ac:dyDescent="0.25">
      <c r="A97" s="75" t="s">
        <v>55</v>
      </c>
      <c r="B97" s="239" t="s">
        <v>237</v>
      </c>
      <c r="C97" s="239"/>
      <c r="D97" s="239"/>
      <c r="E97" s="239"/>
      <c r="F97" s="239"/>
    </row>
    <row r="98" spans="1:6" x14ac:dyDescent="0.25">
      <c r="A98" s="75" t="s">
        <v>55</v>
      </c>
      <c r="B98" s="239" t="s">
        <v>238</v>
      </c>
      <c r="C98" s="239"/>
      <c r="D98" s="239"/>
      <c r="E98" s="239"/>
      <c r="F98" s="239"/>
    </row>
    <row r="99" spans="1:6" x14ac:dyDescent="0.25">
      <c r="A99" s="75" t="s">
        <v>55</v>
      </c>
      <c r="B99" s="239" t="s">
        <v>239</v>
      </c>
      <c r="C99" s="239"/>
      <c r="D99" s="239"/>
      <c r="E99" s="239"/>
      <c r="F99" s="239"/>
    </row>
    <row r="100" spans="1:6" x14ac:dyDescent="0.25">
      <c r="A100" s="75" t="s">
        <v>55</v>
      </c>
      <c r="B100" s="239" t="s">
        <v>240</v>
      </c>
      <c r="C100" s="239"/>
      <c r="D100" s="239"/>
      <c r="E100" s="239"/>
      <c r="F100" s="239"/>
    </row>
    <row r="101" spans="1:6" x14ac:dyDescent="0.25">
      <c r="A101" s="75" t="s">
        <v>55</v>
      </c>
      <c r="B101" s="239" t="s">
        <v>241</v>
      </c>
      <c r="C101" s="239"/>
      <c r="D101" s="239"/>
      <c r="E101" s="239"/>
      <c r="F101" s="239"/>
    </row>
    <row r="102" spans="1:6" x14ac:dyDescent="0.25">
      <c r="B102" s="239" t="s">
        <v>242</v>
      </c>
      <c r="C102" s="239"/>
      <c r="D102" s="239"/>
      <c r="E102" s="239"/>
      <c r="F102" s="239"/>
    </row>
    <row r="103" spans="1:6" ht="53.25" customHeight="1" x14ac:dyDescent="0.25">
      <c r="B103" s="239" t="s">
        <v>243</v>
      </c>
      <c r="C103" s="239"/>
      <c r="D103" s="239"/>
      <c r="E103" s="239"/>
      <c r="F103" s="239"/>
    </row>
    <row r="104" spans="1:6" ht="40.5" customHeight="1" x14ac:dyDescent="0.25">
      <c r="B104" s="239" t="s">
        <v>126</v>
      </c>
      <c r="C104" s="239"/>
      <c r="D104" s="239"/>
      <c r="E104" s="239"/>
      <c r="F104" s="239"/>
    </row>
    <row r="105" spans="1:6" x14ac:dyDescent="0.25">
      <c r="B105" s="239" t="s">
        <v>127</v>
      </c>
      <c r="C105" s="239"/>
      <c r="D105" s="239"/>
      <c r="E105" s="239"/>
      <c r="F105" s="239"/>
    </row>
    <row r="106" spans="1:6" x14ac:dyDescent="0.25">
      <c r="B106" s="239" t="s">
        <v>57</v>
      </c>
      <c r="C106" s="239"/>
      <c r="D106" s="239"/>
      <c r="E106" s="239"/>
      <c r="F106" s="239"/>
    </row>
    <row r="107" spans="1:6" ht="78.75" customHeight="1" x14ac:dyDescent="0.25">
      <c r="B107" s="239" t="s">
        <v>299</v>
      </c>
      <c r="C107" s="239"/>
      <c r="D107" s="239"/>
      <c r="E107" s="239"/>
      <c r="F107" s="239"/>
    </row>
    <row r="108" spans="1:6" ht="26.25" customHeight="1" x14ac:dyDescent="0.25">
      <c r="B108" s="239" t="s">
        <v>244</v>
      </c>
      <c r="C108" s="239"/>
      <c r="D108" s="239"/>
      <c r="E108" s="239"/>
      <c r="F108" s="239"/>
    </row>
    <row r="109" spans="1:6" ht="27.75" customHeight="1" x14ac:dyDescent="0.25">
      <c r="B109" s="239" t="s">
        <v>245</v>
      </c>
      <c r="C109" s="239"/>
      <c r="D109" s="239"/>
      <c r="E109" s="239"/>
      <c r="F109" s="239"/>
    </row>
    <row r="110" spans="1:6" x14ac:dyDescent="0.25">
      <c r="B110" s="239" t="s">
        <v>56</v>
      </c>
      <c r="C110" s="239"/>
      <c r="D110" s="239"/>
      <c r="E110" s="239"/>
      <c r="F110" s="239"/>
    </row>
    <row r="111" spans="1:6" x14ac:dyDescent="0.25">
      <c r="C111" s="54"/>
      <c r="D111" s="63"/>
      <c r="E111" s="113"/>
      <c r="F111" s="123"/>
    </row>
    <row r="112" spans="1:6" x14ac:dyDescent="0.25">
      <c r="B112" s="239" t="s">
        <v>246</v>
      </c>
      <c r="C112" s="239"/>
      <c r="D112" s="239"/>
      <c r="E112" s="239"/>
      <c r="F112" s="239"/>
    </row>
    <row r="113" spans="1:6" x14ac:dyDescent="0.25">
      <c r="B113" s="239" t="s">
        <v>304</v>
      </c>
      <c r="C113" s="239"/>
      <c r="D113" s="239"/>
      <c r="E113" s="239"/>
      <c r="F113" s="239"/>
    </row>
    <row r="114" spans="1:6" ht="27" customHeight="1" x14ac:dyDescent="0.25">
      <c r="B114" s="239" t="s">
        <v>247</v>
      </c>
      <c r="C114" s="239"/>
      <c r="D114" s="239"/>
      <c r="E114" s="239"/>
      <c r="F114" s="239"/>
    </row>
    <row r="115" spans="1:6" ht="25.5" customHeight="1" x14ac:dyDescent="0.25">
      <c r="B115" s="239" t="s">
        <v>248</v>
      </c>
      <c r="C115" s="239"/>
      <c r="D115" s="239"/>
      <c r="E115" s="239"/>
      <c r="F115" s="239"/>
    </row>
    <row r="116" spans="1:6" x14ac:dyDescent="0.25">
      <c r="B116" s="239"/>
      <c r="C116" s="239"/>
      <c r="D116" s="239"/>
      <c r="E116" s="239"/>
      <c r="F116" s="239"/>
    </row>
    <row r="117" spans="1:6" x14ac:dyDescent="0.25">
      <c r="B117" s="239" t="s">
        <v>249</v>
      </c>
      <c r="C117" s="239"/>
      <c r="D117" s="239"/>
      <c r="E117" s="239"/>
      <c r="F117" s="239"/>
    </row>
    <row r="118" spans="1:6" ht="27" customHeight="1" x14ac:dyDescent="0.25">
      <c r="B118" s="239" t="s">
        <v>250</v>
      </c>
      <c r="C118" s="239"/>
      <c r="D118" s="239"/>
      <c r="E118" s="239"/>
      <c r="F118" s="239"/>
    </row>
    <row r="119" spans="1:6" x14ac:dyDescent="0.25">
      <c r="B119" s="239" t="s">
        <v>251</v>
      </c>
      <c r="C119" s="239"/>
      <c r="D119" s="239"/>
      <c r="E119" s="239"/>
      <c r="F119" s="239"/>
    </row>
    <row r="120" spans="1:6" x14ac:dyDescent="0.25">
      <c r="A120" s="75" t="s">
        <v>55</v>
      </c>
      <c r="B120" s="239" t="s">
        <v>64</v>
      </c>
      <c r="C120" s="239"/>
      <c r="D120" s="239"/>
      <c r="E120" s="239"/>
      <c r="F120" s="239"/>
    </row>
    <row r="121" spans="1:6" ht="15.75" customHeight="1" x14ac:dyDescent="0.25">
      <c r="A121" s="75" t="s">
        <v>55</v>
      </c>
      <c r="B121" s="239" t="s">
        <v>252</v>
      </c>
      <c r="C121" s="239"/>
      <c r="D121" s="239"/>
      <c r="E121" s="239"/>
      <c r="F121" s="239"/>
    </row>
    <row r="122" spans="1:6" x14ac:dyDescent="0.25">
      <c r="A122" s="75" t="s">
        <v>55</v>
      </c>
      <c r="B122" s="239" t="s">
        <v>253</v>
      </c>
      <c r="C122" s="239"/>
      <c r="D122" s="239"/>
      <c r="E122" s="239"/>
      <c r="F122" s="239"/>
    </row>
    <row r="123" spans="1:6" x14ac:dyDescent="0.25">
      <c r="A123" s="75" t="s">
        <v>55</v>
      </c>
      <c r="B123" s="239" t="s">
        <v>254</v>
      </c>
      <c r="C123" s="239"/>
      <c r="D123" s="239"/>
      <c r="E123" s="239"/>
      <c r="F123" s="239"/>
    </row>
    <row r="124" spans="1:6" x14ac:dyDescent="0.25">
      <c r="A124" s="75" t="s">
        <v>55</v>
      </c>
      <c r="B124" s="239" t="s">
        <v>255</v>
      </c>
      <c r="C124" s="239"/>
      <c r="D124" s="239"/>
      <c r="E124" s="239"/>
      <c r="F124" s="239"/>
    </row>
    <row r="125" spans="1:6" x14ac:dyDescent="0.25">
      <c r="A125" s="75" t="s">
        <v>55</v>
      </c>
      <c r="B125" s="239" t="s">
        <v>256</v>
      </c>
      <c r="C125" s="239"/>
      <c r="D125" s="239"/>
      <c r="E125" s="239"/>
      <c r="F125" s="239"/>
    </row>
    <row r="126" spans="1:6" x14ac:dyDescent="0.25">
      <c r="A126" s="75" t="s">
        <v>55</v>
      </c>
      <c r="B126" s="239" t="s">
        <v>276</v>
      </c>
      <c r="C126" s="239"/>
      <c r="D126" s="239"/>
      <c r="E126" s="239"/>
      <c r="F126" s="239"/>
    </row>
    <row r="127" spans="1:6" x14ac:dyDescent="0.25">
      <c r="A127" s="75" t="s">
        <v>55</v>
      </c>
      <c r="B127" s="239" t="s">
        <v>257</v>
      </c>
      <c r="C127" s="239"/>
      <c r="D127" s="239"/>
      <c r="E127" s="239"/>
      <c r="F127" s="239"/>
    </row>
    <row r="128" spans="1:6" x14ac:dyDescent="0.25">
      <c r="A128" s="75" t="s">
        <v>55</v>
      </c>
      <c r="B128" s="239" t="s">
        <v>258</v>
      </c>
      <c r="C128" s="239"/>
      <c r="D128" s="239"/>
      <c r="E128" s="239"/>
      <c r="F128" s="239"/>
    </row>
    <row r="129" spans="1:6" x14ac:dyDescent="0.25">
      <c r="A129" s="75" t="s">
        <v>55</v>
      </c>
      <c r="B129" s="239" t="s">
        <v>259</v>
      </c>
      <c r="C129" s="239"/>
      <c r="D129" s="239"/>
      <c r="E129" s="239"/>
      <c r="F129" s="239"/>
    </row>
    <row r="130" spans="1:6" x14ac:dyDescent="0.25">
      <c r="A130" s="75" t="s">
        <v>55</v>
      </c>
      <c r="B130" s="239" t="s">
        <v>260</v>
      </c>
      <c r="C130" s="239"/>
      <c r="D130" s="239"/>
      <c r="E130" s="239"/>
      <c r="F130" s="239"/>
    </row>
    <row r="131" spans="1:6" x14ac:dyDescent="0.25">
      <c r="A131" s="75" t="s">
        <v>55</v>
      </c>
      <c r="B131" s="239" t="s">
        <v>261</v>
      </c>
      <c r="C131" s="239"/>
      <c r="D131" s="239"/>
      <c r="E131" s="239"/>
      <c r="F131" s="239"/>
    </row>
    <row r="132" spans="1:6" x14ac:dyDescent="0.25">
      <c r="A132" s="75" t="s">
        <v>55</v>
      </c>
      <c r="B132" s="239" t="s">
        <v>262</v>
      </c>
      <c r="C132" s="239"/>
      <c r="D132" s="239"/>
      <c r="E132" s="239"/>
      <c r="F132" s="239"/>
    </row>
    <row r="133" spans="1:6" x14ac:dyDescent="0.25">
      <c r="A133" s="75" t="s">
        <v>55</v>
      </c>
      <c r="B133" s="239" t="s">
        <v>263</v>
      </c>
      <c r="C133" s="239"/>
      <c r="D133" s="239"/>
      <c r="E133" s="239"/>
      <c r="F133" s="239"/>
    </row>
    <row r="134" spans="1:6" x14ac:dyDescent="0.25">
      <c r="A134" s="75" t="s">
        <v>55</v>
      </c>
      <c r="B134" s="239" t="s">
        <v>264</v>
      </c>
      <c r="C134" s="239"/>
      <c r="D134" s="239"/>
      <c r="E134" s="239"/>
      <c r="F134" s="239"/>
    </row>
    <row r="135" spans="1:6" x14ac:dyDescent="0.25">
      <c r="A135" s="75" t="s">
        <v>55</v>
      </c>
      <c r="B135" s="239" t="s">
        <v>265</v>
      </c>
      <c r="C135" s="239"/>
      <c r="D135" s="239"/>
      <c r="E135" s="239"/>
      <c r="F135" s="239"/>
    </row>
    <row r="136" spans="1:6" x14ac:dyDescent="0.25">
      <c r="A136" s="75" t="s">
        <v>55</v>
      </c>
      <c r="B136" s="239" t="s">
        <v>266</v>
      </c>
      <c r="C136" s="239"/>
      <c r="D136" s="239"/>
      <c r="E136" s="239"/>
      <c r="F136" s="239"/>
    </row>
    <row r="137" spans="1:6" ht="28.5" customHeight="1" x14ac:dyDescent="0.25">
      <c r="B137" s="239" t="s">
        <v>81</v>
      </c>
      <c r="C137" s="239"/>
      <c r="D137" s="239"/>
      <c r="E137" s="239"/>
      <c r="F137" s="239"/>
    </row>
    <row r="138" spans="1:6" x14ac:dyDescent="0.25">
      <c r="B138" s="239"/>
      <c r="C138" s="239"/>
      <c r="D138" s="239"/>
      <c r="E138" s="239"/>
      <c r="F138" s="239"/>
    </row>
    <row r="139" spans="1:6" x14ac:dyDescent="0.25">
      <c r="A139" s="56"/>
      <c r="B139" s="239" t="s">
        <v>267</v>
      </c>
      <c r="C139" s="239"/>
      <c r="D139" s="239"/>
      <c r="E139" s="239"/>
      <c r="F139" s="239"/>
    </row>
    <row r="140" spans="1:6" ht="28.5" customHeight="1" x14ac:dyDescent="0.25">
      <c r="A140" s="56"/>
      <c r="B140" s="239" t="s">
        <v>80</v>
      </c>
      <c r="C140" s="239"/>
      <c r="D140" s="239"/>
      <c r="E140" s="239"/>
      <c r="F140" s="239"/>
    </row>
    <row r="141" spans="1:6" ht="39.75" customHeight="1" x14ac:dyDescent="0.25">
      <c r="A141" s="56"/>
      <c r="B141" s="239" t="s">
        <v>268</v>
      </c>
      <c r="C141" s="239"/>
      <c r="D141" s="239"/>
      <c r="E141" s="239"/>
      <c r="F141" s="239"/>
    </row>
    <row r="142" spans="1:6" x14ac:dyDescent="0.25">
      <c r="A142" s="56"/>
      <c r="B142" s="239"/>
      <c r="C142" s="239"/>
      <c r="D142" s="239"/>
      <c r="E142" s="239"/>
      <c r="F142" s="239"/>
    </row>
    <row r="143" spans="1:6" x14ac:dyDescent="0.25">
      <c r="A143" s="56"/>
      <c r="B143" s="239" t="s">
        <v>269</v>
      </c>
      <c r="C143" s="239"/>
      <c r="D143" s="239"/>
      <c r="E143" s="239"/>
      <c r="F143" s="239"/>
    </row>
    <row r="144" spans="1:6" ht="27.75" customHeight="1" x14ac:dyDescent="0.25">
      <c r="A144" s="56"/>
      <c r="B144" s="239" t="s">
        <v>128</v>
      </c>
      <c r="C144" s="239"/>
      <c r="D144" s="239"/>
      <c r="E144" s="239"/>
      <c r="F144" s="239"/>
    </row>
    <row r="145" spans="1:6" ht="27" customHeight="1" x14ac:dyDescent="0.25">
      <c r="A145" s="56"/>
      <c r="B145" s="239" t="s">
        <v>129</v>
      </c>
      <c r="C145" s="239"/>
      <c r="D145" s="239"/>
      <c r="E145" s="239"/>
      <c r="F145" s="239"/>
    </row>
    <row r="146" spans="1:6" ht="27.75" customHeight="1" x14ac:dyDescent="0.25">
      <c r="A146" s="56"/>
      <c r="B146" s="239" t="s">
        <v>130</v>
      </c>
      <c r="C146" s="239"/>
      <c r="D146" s="239"/>
      <c r="E146" s="239"/>
      <c r="F146" s="239"/>
    </row>
    <row r="147" spans="1:6" ht="26.25" customHeight="1" x14ac:dyDescent="0.25">
      <c r="A147" s="56"/>
      <c r="B147" s="239" t="s">
        <v>270</v>
      </c>
      <c r="C147" s="239"/>
      <c r="D147" s="239"/>
      <c r="E147" s="239"/>
      <c r="F147" s="239"/>
    </row>
    <row r="148" spans="1:6" ht="28.5" customHeight="1" x14ac:dyDescent="0.25">
      <c r="A148" s="56"/>
      <c r="B148" s="239" t="s">
        <v>79</v>
      </c>
      <c r="C148" s="239"/>
      <c r="D148" s="239"/>
      <c r="E148" s="239"/>
      <c r="F148" s="239"/>
    </row>
    <row r="149" spans="1:6" x14ac:dyDescent="0.25">
      <c r="A149" s="56"/>
      <c r="B149" s="239"/>
      <c r="C149" s="239"/>
      <c r="D149" s="239"/>
      <c r="E149" s="239"/>
      <c r="F149" s="239"/>
    </row>
    <row r="150" spans="1:6" x14ac:dyDescent="0.25">
      <c r="A150" s="56"/>
      <c r="B150" s="239" t="s">
        <v>271</v>
      </c>
      <c r="C150" s="239"/>
      <c r="D150" s="239"/>
      <c r="E150" s="239"/>
      <c r="F150" s="239"/>
    </row>
    <row r="151" spans="1:6" ht="28.5" customHeight="1" x14ac:dyDescent="0.25">
      <c r="A151" s="56"/>
      <c r="B151" s="239" t="s">
        <v>29</v>
      </c>
      <c r="C151" s="239"/>
      <c r="D151" s="239"/>
      <c r="E151" s="239"/>
      <c r="F151" s="239"/>
    </row>
    <row r="152" spans="1:6" ht="30" customHeight="1" x14ac:dyDescent="0.25">
      <c r="A152" s="56"/>
      <c r="B152" s="240" t="s">
        <v>272</v>
      </c>
      <c r="C152" s="240"/>
      <c r="D152" s="240"/>
      <c r="E152" s="240"/>
      <c r="F152" s="240"/>
    </row>
    <row r="153" spans="1:6" x14ac:dyDescent="0.25">
      <c r="A153" s="56"/>
      <c r="B153" s="239"/>
      <c r="C153" s="239"/>
      <c r="D153" s="239"/>
      <c r="E153" s="239"/>
      <c r="F153" s="239"/>
    </row>
    <row r="154" spans="1:6" ht="27.75" customHeight="1" x14ac:dyDescent="0.25">
      <c r="A154" s="56"/>
      <c r="B154" s="240" t="s">
        <v>273</v>
      </c>
      <c r="C154" s="240"/>
      <c r="D154" s="240"/>
      <c r="E154" s="240"/>
      <c r="F154" s="240"/>
    </row>
    <row r="155" spans="1:6" ht="27.75" customHeight="1" x14ac:dyDescent="0.25">
      <c r="B155" s="240" t="s">
        <v>274</v>
      </c>
      <c r="C155" s="240"/>
      <c r="D155" s="240"/>
      <c r="E155" s="240"/>
      <c r="F155" s="240"/>
    </row>
    <row r="156" spans="1:6" ht="40.5" customHeight="1" x14ac:dyDescent="0.25">
      <c r="B156" s="240" t="s">
        <v>275</v>
      </c>
      <c r="C156" s="240"/>
      <c r="D156" s="240"/>
      <c r="E156" s="240"/>
      <c r="F156" s="240"/>
    </row>
    <row r="157" spans="1:6" x14ac:dyDescent="0.25">
      <c r="B157" s="154"/>
      <c r="C157" s="154"/>
      <c r="D157" s="154"/>
      <c r="E157" s="151"/>
      <c r="F157" s="154"/>
    </row>
    <row r="158" spans="1:6" x14ac:dyDescent="0.25">
      <c r="A158" s="74"/>
      <c r="B158" s="154"/>
      <c r="C158" s="154"/>
      <c r="D158" s="154"/>
      <c r="E158" s="151"/>
      <c r="F158" s="154"/>
    </row>
    <row r="159" spans="1:6" x14ac:dyDescent="0.25">
      <c r="A159" s="74" t="s">
        <v>146</v>
      </c>
      <c r="B159" s="154" t="s">
        <v>26</v>
      </c>
    </row>
    <row r="160" spans="1:6" x14ac:dyDescent="0.25">
      <c r="A160" s="74"/>
      <c r="B160" s="154"/>
      <c r="C160" s="154"/>
      <c r="D160" s="154"/>
      <c r="E160" s="151"/>
      <c r="F160" s="154"/>
    </row>
    <row r="161" spans="1:6" x14ac:dyDescent="0.25">
      <c r="A161" s="74" t="s">
        <v>147</v>
      </c>
      <c r="B161" s="154" t="s">
        <v>440</v>
      </c>
      <c r="C161" s="154"/>
      <c r="D161" s="154"/>
      <c r="E161" s="151"/>
      <c r="F161" s="154"/>
    </row>
    <row r="162" spans="1:6" x14ac:dyDescent="0.25">
      <c r="A162" s="74"/>
      <c r="B162" s="154"/>
      <c r="C162" s="154"/>
      <c r="D162" s="154"/>
      <c r="E162" s="151"/>
      <c r="F162" s="154"/>
    </row>
    <row r="163" spans="1:6" ht="41.25" customHeight="1" x14ac:dyDescent="0.25">
      <c r="A163" s="74"/>
      <c r="B163" s="239" t="s">
        <v>517</v>
      </c>
      <c r="C163" s="239"/>
      <c r="D163" s="239"/>
      <c r="E163" s="239"/>
      <c r="F163" s="239"/>
    </row>
    <row r="164" spans="1:6" ht="29.25" customHeight="1" x14ac:dyDescent="0.25">
      <c r="A164" s="74"/>
      <c r="B164" s="239" t="s">
        <v>518</v>
      </c>
      <c r="C164" s="239"/>
      <c r="D164" s="239"/>
      <c r="E164" s="239"/>
      <c r="F164" s="239"/>
    </row>
    <row r="165" spans="1:6" ht="27" customHeight="1" x14ac:dyDescent="0.25">
      <c r="A165" s="74"/>
      <c r="B165" s="239" t="s">
        <v>519</v>
      </c>
      <c r="C165" s="239"/>
      <c r="D165" s="239"/>
      <c r="E165" s="239"/>
      <c r="F165" s="239"/>
    </row>
    <row r="166" spans="1:6" ht="28.5" customHeight="1" x14ac:dyDescent="0.25">
      <c r="A166" s="74"/>
      <c r="B166" s="239" t="s">
        <v>520</v>
      </c>
      <c r="C166" s="239"/>
      <c r="D166" s="239"/>
      <c r="E166" s="239"/>
      <c r="F166" s="239"/>
    </row>
    <row r="167" spans="1:6" ht="26.25" customHeight="1" x14ac:dyDescent="0.25">
      <c r="A167" s="74"/>
      <c r="B167" s="239" t="s">
        <v>521</v>
      </c>
      <c r="C167" s="239"/>
      <c r="D167" s="239"/>
      <c r="E167" s="239"/>
      <c r="F167" s="239"/>
    </row>
    <row r="168" spans="1:6" ht="67.5" customHeight="1" x14ac:dyDescent="0.25">
      <c r="A168" s="74"/>
      <c r="B168" s="239" t="s">
        <v>522</v>
      </c>
      <c r="C168" s="239"/>
      <c r="D168" s="239"/>
      <c r="E168" s="239"/>
      <c r="F168" s="239"/>
    </row>
    <row r="169" spans="1:6" ht="42" customHeight="1" x14ac:dyDescent="0.25">
      <c r="A169" s="74"/>
      <c r="B169" s="239" t="s">
        <v>523</v>
      </c>
      <c r="C169" s="239"/>
      <c r="D169" s="239"/>
      <c r="E169" s="239"/>
      <c r="F169" s="239"/>
    </row>
    <row r="170" spans="1:6" ht="27.75" customHeight="1" x14ac:dyDescent="0.25">
      <c r="A170" s="74"/>
      <c r="B170" s="239" t="s">
        <v>524</v>
      </c>
      <c r="C170" s="239"/>
      <c r="D170" s="239"/>
      <c r="E170" s="239"/>
      <c r="F170" s="239"/>
    </row>
    <row r="171" spans="1:6" ht="39.75" customHeight="1" x14ac:dyDescent="0.25">
      <c r="A171" s="74"/>
      <c r="B171" s="239" t="s">
        <v>525</v>
      </c>
      <c r="C171" s="239"/>
      <c r="D171" s="239"/>
      <c r="E171" s="239"/>
      <c r="F171" s="239"/>
    </row>
    <row r="172" spans="1:6" x14ac:dyDescent="0.25">
      <c r="A172" s="74"/>
      <c r="B172" s="154"/>
      <c r="C172" s="154"/>
      <c r="D172" s="154"/>
      <c r="E172" s="151"/>
      <c r="F172" s="154"/>
    </row>
    <row r="173" spans="1:6" x14ac:dyDescent="0.25">
      <c r="A173" s="74"/>
      <c r="B173" s="154"/>
      <c r="C173" s="154"/>
      <c r="D173" s="154"/>
      <c r="E173" s="151"/>
      <c r="F173" s="154"/>
    </row>
    <row r="174" spans="1:6" ht="26.4" x14ac:dyDescent="0.25">
      <c r="A174" s="166" t="s">
        <v>146</v>
      </c>
      <c r="B174" s="167" t="s">
        <v>545</v>
      </c>
      <c r="C174" s="168" t="s">
        <v>139</v>
      </c>
      <c r="D174" s="169">
        <v>5.85</v>
      </c>
      <c r="E174" s="170"/>
      <c r="F174" s="171"/>
    </row>
    <row r="175" spans="1:6" ht="52.8" x14ac:dyDescent="0.25">
      <c r="A175" s="166" t="s">
        <v>155</v>
      </c>
      <c r="B175" s="167" t="s">
        <v>549</v>
      </c>
      <c r="C175" s="168" t="s">
        <v>38</v>
      </c>
      <c r="D175" s="169">
        <v>2</v>
      </c>
      <c r="E175" s="170"/>
      <c r="F175" s="171"/>
    </row>
    <row r="176" spans="1:6" x14ac:dyDescent="0.25">
      <c r="A176" s="166" t="s">
        <v>137</v>
      </c>
      <c r="B176" s="167" t="s">
        <v>4</v>
      </c>
      <c r="C176" s="168"/>
      <c r="D176" s="169"/>
      <c r="E176" s="170"/>
      <c r="F176" s="171">
        <f t="shared" ref="F176" si="0">ROUND(D176*E176,2)</f>
        <v>0</v>
      </c>
    </row>
    <row r="177" spans="1:6" x14ac:dyDescent="0.25">
      <c r="A177" s="166"/>
      <c r="B177" s="167" t="s">
        <v>547</v>
      </c>
      <c r="C177" s="168" t="s">
        <v>295</v>
      </c>
      <c r="D177" s="169">
        <v>15</v>
      </c>
      <c r="E177" s="170"/>
      <c r="F177" s="171"/>
    </row>
    <row r="178" spans="1:6" x14ac:dyDescent="0.25">
      <c r="A178" s="166"/>
      <c r="B178" s="167" t="s">
        <v>548</v>
      </c>
      <c r="C178" s="168" t="s">
        <v>295</v>
      </c>
      <c r="D178" s="169">
        <v>10</v>
      </c>
      <c r="E178" s="170"/>
      <c r="F178" s="171"/>
    </row>
    <row r="179" spans="1:6" x14ac:dyDescent="0.25">
      <c r="B179" s="159"/>
      <c r="C179" s="126"/>
      <c r="D179" s="140"/>
      <c r="F179" s="122"/>
    </row>
    <row r="180" spans="1:6" x14ac:dyDescent="0.25">
      <c r="B180" s="10" t="s">
        <v>141</v>
      </c>
      <c r="C180" s="59"/>
      <c r="D180" s="60"/>
      <c r="E180" s="116"/>
      <c r="F180" s="121">
        <f>SUM(F151:F179)</f>
        <v>0</v>
      </c>
    </row>
    <row r="181" spans="1:6" x14ac:dyDescent="0.25">
      <c r="C181" s="126"/>
      <c r="D181" s="140"/>
      <c r="F181" s="122"/>
    </row>
    <row r="182" spans="1:6" x14ac:dyDescent="0.25">
      <c r="C182" s="126"/>
      <c r="D182" s="140"/>
      <c r="F182" s="122"/>
    </row>
    <row r="183" spans="1:6" x14ac:dyDescent="0.25">
      <c r="B183" s="157"/>
    </row>
    <row r="184" spans="1:6" x14ac:dyDescent="0.25">
      <c r="A184" s="56"/>
      <c r="B184" s="56"/>
      <c r="C184" s="56"/>
      <c r="D184" s="56"/>
      <c r="F184" s="56"/>
    </row>
    <row r="185" spans="1:6" x14ac:dyDescent="0.25">
      <c r="A185" s="74" t="s">
        <v>149</v>
      </c>
      <c r="B185" s="240" t="s">
        <v>148</v>
      </c>
      <c r="C185" s="240"/>
      <c r="D185" s="240"/>
      <c r="E185" s="240"/>
      <c r="F185" s="240"/>
    </row>
    <row r="186" spans="1:6" x14ac:dyDescent="0.25">
      <c r="B186" s="239"/>
      <c r="C186" s="239"/>
      <c r="D186" s="239"/>
      <c r="E186" s="239"/>
      <c r="F186" s="239"/>
    </row>
    <row r="187" spans="1:6" ht="27" customHeight="1" x14ac:dyDescent="0.25">
      <c r="B187" s="239" t="s">
        <v>277</v>
      </c>
      <c r="C187" s="239"/>
      <c r="D187" s="239"/>
      <c r="E187" s="239"/>
      <c r="F187" s="239"/>
    </row>
    <row r="188" spans="1:6" ht="26.25" customHeight="1" x14ac:dyDescent="0.25">
      <c r="A188" s="56"/>
      <c r="B188" s="239" t="s">
        <v>82</v>
      </c>
      <c r="C188" s="239"/>
      <c r="D188" s="239"/>
      <c r="E188" s="239"/>
      <c r="F188" s="239"/>
    </row>
    <row r="189" spans="1:6" ht="40.5" customHeight="1" x14ac:dyDescent="0.25">
      <c r="A189" s="56"/>
      <c r="B189" s="239" t="s">
        <v>278</v>
      </c>
      <c r="C189" s="239"/>
      <c r="D189" s="239"/>
      <c r="E189" s="239"/>
      <c r="F189" s="239"/>
    </row>
    <row r="190" spans="1:6" ht="41.25" customHeight="1" x14ac:dyDescent="0.25">
      <c r="A190" s="56"/>
      <c r="B190" s="239" t="s">
        <v>83</v>
      </c>
      <c r="C190" s="239"/>
      <c r="D190" s="239"/>
      <c r="E190" s="239"/>
      <c r="F190" s="239"/>
    </row>
    <row r="191" spans="1:6" ht="39.75" customHeight="1" x14ac:dyDescent="0.25">
      <c r="A191" s="56"/>
      <c r="B191" s="239" t="s">
        <v>178</v>
      </c>
      <c r="C191" s="239"/>
      <c r="D191" s="239"/>
      <c r="E191" s="239"/>
      <c r="F191" s="239"/>
    </row>
    <row r="192" spans="1:6" ht="38.25" customHeight="1" x14ac:dyDescent="0.25">
      <c r="A192" s="56"/>
      <c r="B192" s="239" t="s">
        <v>387</v>
      </c>
      <c r="C192" s="239"/>
      <c r="D192" s="239"/>
      <c r="E192" s="239"/>
      <c r="F192" s="239"/>
    </row>
    <row r="193" spans="1:6" ht="40.5" customHeight="1" x14ac:dyDescent="0.25">
      <c r="A193" s="56"/>
      <c r="B193" s="239" t="s">
        <v>279</v>
      </c>
      <c r="C193" s="239"/>
      <c r="D193" s="239"/>
      <c r="E193" s="239"/>
      <c r="F193" s="239"/>
    </row>
    <row r="194" spans="1:6" ht="32.25" customHeight="1" x14ac:dyDescent="0.25">
      <c r="A194" s="56"/>
      <c r="B194" s="239" t="s">
        <v>280</v>
      </c>
      <c r="C194" s="239"/>
      <c r="D194" s="239"/>
      <c r="E194" s="239"/>
      <c r="F194" s="239"/>
    </row>
    <row r="195" spans="1:6" ht="45" customHeight="1" x14ac:dyDescent="0.25">
      <c r="A195" s="56"/>
      <c r="B195" s="239" t="s">
        <v>168</v>
      </c>
      <c r="C195" s="239"/>
      <c r="D195" s="239"/>
      <c r="E195" s="239"/>
      <c r="F195" s="239"/>
    </row>
    <row r="196" spans="1:6" ht="16.5" customHeight="1" x14ac:dyDescent="0.25">
      <c r="A196" s="56"/>
      <c r="B196" s="239" t="s">
        <v>131</v>
      </c>
      <c r="C196" s="239"/>
      <c r="D196" s="239"/>
      <c r="E196" s="239"/>
      <c r="F196" s="239"/>
    </row>
    <row r="197" spans="1:6" x14ac:dyDescent="0.25">
      <c r="A197" s="56"/>
      <c r="B197" s="239" t="s">
        <v>388</v>
      </c>
      <c r="C197" s="239"/>
      <c r="D197" s="239"/>
      <c r="E197" s="239"/>
      <c r="F197" s="239"/>
    </row>
    <row r="198" spans="1:6" x14ac:dyDescent="0.25">
      <c r="A198" s="56"/>
      <c r="C198" s="153"/>
      <c r="D198" s="153"/>
      <c r="E198" s="113"/>
      <c r="F198" s="123"/>
    </row>
    <row r="199" spans="1:6" ht="42" customHeight="1" x14ac:dyDescent="0.25">
      <c r="A199" s="56"/>
      <c r="B199" s="239" t="s">
        <v>132</v>
      </c>
      <c r="C199" s="239"/>
      <c r="D199" s="239"/>
      <c r="E199" s="239"/>
      <c r="F199" s="239"/>
    </row>
    <row r="200" spans="1:6" ht="42.75" customHeight="1" x14ac:dyDescent="0.25">
      <c r="A200" s="56"/>
      <c r="B200" s="239" t="s">
        <v>133</v>
      </c>
      <c r="C200" s="239"/>
      <c r="D200" s="239"/>
      <c r="E200" s="239"/>
      <c r="F200" s="239"/>
    </row>
    <row r="201" spans="1:6" ht="28.5" customHeight="1" x14ac:dyDescent="0.25">
      <c r="A201" s="56"/>
      <c r="B201" s="239" t="s">
        <v>134</v>
      </c>
      <c r="C201" s="239"/>
      <c r="D201" s="239"/>
      <c r="E201" s="239"/>
      <c r="F201" s="239"/>
    </row>
    <row r="203" spans="1:6" x14ac:dyDescent="0.25">
      <c r="A203" s="56"/>
      <c r="B203" s="154"/>
    </row>
    <row r="204" spans="1:6" x14ac:dyDescent="0.25">
      <c r="B204" s="154"/>
    </row>
    <row r="205" spans="1:6" x14ac:dyDescent="0.25">
      <c r="A205" s="166" t="s">
        <v>146</v>
      </c>
      <c r="B205" s="167" t="s">
        <v>375</v>
      </c>
      <c r="C205" s="172"/>
      <c r="D205" s="169"/>
      <c r="E205" s="170"/>
      <c r="F205" s="173"/>
    </row>
    <row r="206" spans="1:6" ht="118.8" x14ac:dyDescent="0.25">
      <c r="A206" s="174"/>
      <c r="B206" s="167" t="s">
        <v>541</v>
      </c>
      <c r="C206" s="172" t="s">
        <v>135</v>
      </c>
      <c r="D206" s="169">
        <v>1</v>
      </c>
      <c r="E206" s="170"/>
      <c r="F206" s="171"/>
    </row>
    <row r="207" spans="1:6" x14ac:dyDescent="0.25">
      <c r="A207" s="166" t="s">
        <v>155</v>
      </c>
      <c r="B207" s="175" t="s">
        <v>441</v>
      </c>
      <c r="C207" s="172"/>
      <c r="D207" s="169"/>
      <c r="E207" s="170"/>
      <c r="F207" s="171"/>
    </row>
    <row r="208" spans="1:6" ht="39.6" x14ac:dyDescent="0.25">
      <c r="A208" s="166"/>
      <c r="B208" s="167" t="s">
        <v>442</v>
      </c>
      <c r="C208" s="172"/>
      <c r="D208" s="169"/>
      <c r="E208" s="170"/>
      <c r="F208" s="171"/>
    </row>
    <row r="209" spans="1:6" ht="52.8" x14ac:dyDescent="0.25">
      <c r="A209" s="166"/>
      <c r="B209" s="167" t="s">
        <v>207</v>
      </c>
      <c r="C209" s="172" t="s">
        <v>136</v>
      </c>
      <c r="D209" s="169">
        <v>28.9</v>
      </c>
      <c r="E209" s="170"/>
      <c r="F209" s="171"/>
    </row>
    <row r="210" spans="1:6" x14ac:dyDescent="0.25">
      <c r="A210" s="166"/>
      <c r="B210" s="167"/>
      <c r="C210" s="172"/>
      <c r="D210" s="169"/>
      <c r="E210" s="170"/>
      <c r="F210" s="171"/>
    </row>
    <row r="211" spans="1:6" ht="39.6" x14ac:dyDescent="0.25">
      <c r="A211" s="166" t="s">
        <v>137</v>
      </c>
      <c r="B211" s="176" t="s">
        <v>546</v>
      </c>
      <c r="C211" s="172"/>
      <c r="D211" s="169"/>
      <c r="E211" s="170"/>
      <c r="F211" s="171"/>
    </row>
    <row r="212" spans="1:6" ht="39.6" x14ac:dyDescent="0.25">
      <c r="A212" s="166"/>
      <c r="B212" s="167" t="s">
        <v>444</v>
      </c>
      <c r="C212" s="172"/>
      <c r="D212" s="169"/>
      <c r="E212" s="170"/>
      <c r="F212" s="171"/>
    </row>
    <row r="213" spans="1:6" ht="52.8" x14ac:dyDescent="0.25">
      <c r="A213" s="166"/>
      <c r="B213" s="167" t="s">
        <v>207</v>
      </c>
      <c r="C213" s="172" t="s">
        <v>136</v>
      </c>
      <c r="D213" s="169">
        <v>10</v>
      </c>
      <c r="E213" s="170"/>
      <c r="F213" s="171"/>
    </row>
    <row r="214" spans="1:6" x14ac:dyDescent="0.25">
      <c r="A214" s="166" t="s">
        <v>138</v>
      </c>
      <c r="B214" s="175" t="s">
        <v>443</v>
      </c>
      <c r="C214" s="172"/>
      <c r="D214" s="169"/>
      <c r="E214" s="170"/>
      <c r="F214" s="171"/>
    </row>
    <row r="215" spans="1:6" ht="39.6" x14ac:dyDescent="0.25">
      <c r="A215" s="166"/>
      <c r="B215" s="167" t="s">
        <v>444</v>
      </c>
      <c r="C215" s="172"/>
      <c r="D215" s="169"/>
      <c r="E215" s="170"/>
      <c r="F215" s="171"/>
    </row>
    <row r="216" spans="1:6" ht="66" x14ac:dyDescent="0.25">
      <c r="A216" s="166"/>
      <c r="B216" s="167" t="s">
        <v>539</v>
      </c>
      <c r="C216" s="172" t="s">
        <v>136</v>
      </c>
      <c r="D216" s="169">
        <v>150</v>
      </c>
      <c r="E216" s="170"/>
      <c r="F216" s="171"/>
    </row>
    <row r="217" spans="1:6" x14ac:dyDescent="0.25">
      <c r="A217" s="166"/>
      <c r="B217" s="167"/>
      <c r="C217" s="172"/>
      <c r="D217" s="169"/>
      <c r="E217" s="170"/>
      <c r="F217" s="171"/>
    </row>
    <row r="218" spans="1:6" x14ac:dyDescent="0.25">
      <c r="A218" s="166" t="s">
        <v>140</v>
      </c>
      <c r="B218" s="177" t="s">
        <v>445</v>
      </c>
      <c r="C218" s="178"/>
      <c r="D218" s="169"/>
      <c r="E218" s="170"/>
      <c r="F218" s="171"/>
    </row>
    <row r="219" spans="1:6" ht="92.4" x14ac:dyDescent="0.25">
      <c r="A219" s="179"/>
      <c r="B219" s="167" t="s">
        <v>447</v>
      </c>
      <c r="C219" s="172" t="s">
        <v>136</v>
      </c>
      <c r="D219" s="169">
        <v>10</v>
      </c>
      <c r="E219" s="180"/>
      <c r="F219" s="171"/>
    </row>
    <row r="220" spans="1:6" x14ac:dyDescent="0.25">
      <c r="A220" s="166"/>
      <c r="B220" s="167"/>
      <c r="C220" s="172"/>
      <c r="D220" s="169"/>
      <c r="E220" s="170"/>
      <c r="F220" s="171"/>
    </row>
    <row r="221" spans="1:6" ht="26.4" x14ac:dyDescent="0.25">
      <c r="A221" s="166" t="s">
        <v>58</v>
      </c>
      <c r="B221" s="177" t="s">
        <v>446</v>
      </c>
      <c r="C221" s="178"/>
      <c r="D221" s="169"/>
      <c r="E221" s="170"/>
      <c r="F221" s="171"/>
    </row>
    <row r="222" spans="1:6" ht="52.8" x14ac:dyDescent="0.25">
      <c r="A222" s="166"/>
      <c r="B222" s="167" t="s">
        <v>448</v>
      </c>
      <c r="C222" s="172" t="s">
        <v>136</v>
      </c>
      <c r="D222" s="169">
        <v>27.9</v>
      </c>
      <c r="E222" s="170"/>
      <c r="F222" s="171"/>
    </row>
    <row r="223" spans="1:6" x14ac:dyDescent="0.25">
      <c r="A223" s="166"/>
      <c r="B223" s="167"/>
      <c r="C223" s="172"/>
      <c r="D223" s="169"/>
      <c r="E223" s="170"/>
      <c r="F223" s="171"/>
    </row>
    <row r="224" spans="1:6" x14ac:dyDescent="0.25">
      <c r="A224" s="166" t="s">
        <v>35</v>
      </c>
      <c r="B224" s="177" t="s">
        <v>449</v>
      </c>
      <c r="C224" s="178"/>
      <c r="D224" s="169"/>
      <c r="E224" s="170"/>
      <c r="F224" s="171"/>
    </row>
    <row r="225" spans="1:6" ht="66.75" customHeight="1" x14ac:dyDescent="0.25">
      <c r="A225" s="166"/>
      <c r="B225" s="167" t="s">
        <v>450</v>
      </c>
      <c r="C225" s="172" t="s">
        <v>136</v>
      </c>
      <c r="D225" s="169">
        <v>150</v>
      </c>
      <c r="E225" s="170"/>
      <c r="F225" s="171"/>
    </row>
    <row r="226" spans="1:6" x14ac:dyDescent="0.25">
      <c r="A226" s="166"/>
      <c r="B226" s="167"/>
      <c r="C226" s="172"/>
      <c r="D226" s="169"/>
      <c r="E226" s="170"/>
      <c r="F226" s="171"/>
    </row>
    <row r="227" spans="1:6" x14ac:dyDescent="0.25">
      <c r="A227" s="166" t="s">
        <v>36</v>
      </c>
      <c r="B227" s="167" t="s">
        <v>451</v>
      </c>
      <c r="C227" s="172"/>
      <c r="D227" s="169"/>
      <c r="E227" s="170"/>
      <c r="F227" s="171"/>
    </row>
    <row r="228" spans="1:6" ht="52.8" x14ac:dyDescent="0.25">
      <c r="A228" s="166"/>
      <c r="B228" s="167" t="s">
        <v>452</v>
      </c>
      <c r="C228" s="172" t="s">
        <v>136</v>
      </c>
      <c r="D228" s="169">
        <v>2.8</v>
      </c>
      <c r="E228" s="170"/>
      <c r="F228" s="171"/>
    </row>
    <row r="229" spans="1:6" x14ac:dyDescent="0.25">
      <c r="A229" s="166"/>
      <c r="B229" s="167"/>
      <c r="C229" s="172"/>
      <c r="D229" s="169"/>
      <c r="E229" s="170"/>
      <c r="F229" s="173"/>
    </row>
    <row r="230" spans="1:6" x14ac:dyDescent="0.25">
      <c r="A230" s="166"/>
      <c r="B230" s="181" t="s">
        <v>141</v>
      </c>
      <c r="C230" s="182"/>
      <c r="D230" s="183"/>
      <c r="E230" s="184"/>
      <c r="F230" s="185">
        <f>SUM(F205:F229)</f>
        <v>0</v>
      </c>
    </row>
    <row r="231" spans="1:6" x14ac:dyDescent="0.25">
      <c r="A231" s="166"/>
      <c r="B231" s="186"/>
      <c r="C231" s="187"/>
      <c r="D231" s="188"/>
      <c r="E231" s="189"/>
      <c r="F231" s="171"/>
    </row>
    <row r="232" spans="1:6" x14ac:dyDescent="0.25">
      <c r="A232" s="166"/>
      <c r="B232" s="186"/>
      <c r="C232" s="187"/>
      <c r="D232" s="188"/>
      <c r="E232" s="189"/>
      <c r="F232" s="171"/>
    </row>
    <row r="233" spans="1:6" x14ac:dyDescent="0.25">
      <c r="A233" s="166"/>
      <c r="B233" s="186"/>
      <c r="C233" s="187"/>
      <c r="D233" s="188"/>
      <c r="E233" s="189"/>
      <c r="F233" s="171"/>
    </row>
    <row r="234" spans="1:6" x14ac:dyDescent="0.25">
      <c r="A234" s="190" t="s">
        <v>150</v>
      </c>
      <c r="B234" s="256" t="s">
        <v>86</v>
      </c>
      <c r="C234" s="256"/>
      <c r="D234" s="256"/>
      <c r="E234" s="256"/>
      <c r="F234" s="256"/>
    </row>
    <row r="235" spans="1:6" x14ac:dyDescent="0.25">
      <c r="A235" s="166"/>
      <c r="B235" s="191"/>
      <c r="C235" s="192"/>
      <c r="D235" s="193"/>
      <c r="E235" s="194"/>
      <c r="F235" s="195"/>
    </row>
    <row r="236" spans="1:6" x14ac:dyDescent="0.25">
      <c r="A236" s="166"/>
      <c r="B236" s="242" t="s">
        <v>390</v>
      </c>
      <c r="C236" s="242"/>
      <c r="D236" s="242"/>
      <c r="E236" s="242"/>
      <c r="F236" s="242"/>
    </row>
    <row r="237" spans="1:6" x14ac:dyDescent="0.25">
      <c r="A237" s="166" t="s">
        <v>55</v>
      </c>
      <c r="B237" s="242" t="s">
        <v>281</v>
      </c>
      <c r="C237" s="242"/>
      <c r="D237" s="242"/>
      <c r="E237" s="242"/>
      <c r="F237" s="242"/>
    </row>
    <row r="238" spans="1:6" x14ac:dyDescent="0.25">
      <c r="A238" s="166" t="s">
        <v>55</v>
      </c>
      <c r="B238" s="242" t="s">
        <v>39</v>
      </c>
      <c r="C238" s="242"/>
      <c r="D238" s="242"/>
      <c r="E238" s="242"/>
      <c r="F238" s="242"/>
    </row>
    <row r="239" spans="1:6" x14ac:dyDescent="0.25">
      <c r="A239" s="166" t="s">
        <v>55</v>
      </c>
      <c r="B239" s="242" t="s">
        <v>40</v>
      </c>
      <c r="C239" s="242"/>
      <c r="D239" s="242"/>
      <c r="E239" s="242"/>
      <c r="F239" s="242"/>
    </row>
    <row r="240" spans="1:6" x14ac:dyDescent="0.25">
      <c r="A240" s="166" t="s">
        <v>55</v>
      </c>
      <c r="B240" s="242" t="s">
        <v>21</v>
      </c>
      <c r="C240" s="242"/>
      <c r="D240" s="242"/>
      <c r="E240" s="242"/>
      <c r="F240" s="242"/>
    </row>
    <row r="241" spans="1:6" x14ac:dyDescent="0.25">
      <c r="A241" s="166" t="s">
        <v>55</v>
      </c>
      <c r="B241" s="242" t="s">
        <v>41</v>
      </c>
      <c r="C241" s="242"/>
      <c r="D241" s="242"/>
      <c r="E241" s="242"/>
      <c r="F241" s="242"/>
    </row>
    <row r="242" spans="1:6" x14ac:dyDescent="0.25">
      <c r="A242" s="166" t="s">
        <v>55</v>
      </c>
      <c r="B242" s="242" t="s">
        <v>179</v>
      </c>
      <c r="C242" s="242"/>
      <c r="D242" s="242"/>
      <c r="E242" s="242"/>
      <c r="F242" s="242"/>
    </row>
    <row r="243" spans="1:6" x14ac:dyDescent="0.25">
      <c r="A243" s="166" t="s">
        <v>55</v>
      </c>
      <c r="B243" s="242" t="s">
        <v>42</v>
      </c>
      <c r="C243" s="242"/>
      <c r="D243" s="242"/>
      <c r="E243" s="242"/>
      <c r="F243" s="242"/>
    </row>
    <row r="244" spans="1:6" x14ac:dyDescent="0.25">
      <c r="A244" s="166" t="s">
        <v>55</v>
      </c>
      <c r="B244" s="242" t="s">
        <v>43</v>
      </c>
      <c r="C244" s="242"/>
      <c r="D244" s="242"/>
      <c r="E244" s="242"/>
      <c r="F244" s="242"/>
    </row>
    <row r="245" spans="1:6" x14ac:dyDescent="0.25">
      <c r="A245" s="166" t="s">
        <v>55</v>
      </c>
      <c r="B245" s="242" t="s">
        <v>44</v>
      </c>
      <c r="C245" s="242"/>
      <c r="D245" s="242"/>
      <c r="E245" s="242"/>
      <c r="F245" s="242"/>
    </row>
    <row r="246" spans="1:6" x14ac:dyDescent="0.25">
      <c r="A246" s="166" t="s">
        <v>55</v>
      </c>
      <c r="B246" s="242" t="s">
        <v>45</v>
      </c>
      <c r="C246" s="242"/>
      <c r="D246" s="242"/>
      <c r="E246" s="242"/>
      <c r="F246" s="242"/>
    </row>
    <row r="247" spans="1:6" x14ac:dyDescent="0.25">
      <c r="A247" s="166" t="s">
        <v>55</v>
      </c>
      <c r="B247" s="242" t="s">
        <v>46</v>
      </c>
      <c r="C247" s="242"/>
      <c r="D247" s="242"/>
      <c r="E247" s="242"/>
      <c r="F247" s="242"/>
    </row>
    <row r="248" spans="1:6" x14ac:dyDescent="0.25">
      <c r="A248" s="166" t="s">
        <v>55</v>
      </c>
      <c r="B248" s="242" t="s">
        <v>47</v>
      </c>
      <c r="C248" s="242"/>
      <c r="D248" s="242"/>
      <c r="E248" s="242"/>
      <c r="F248" s="242"/>
    </row>
    <row r="249" spans="1:6" x14ac:dyDescent="0.25">
      <c r="A249" s="166" t="s">
        <v>55</v>
      </c>
      <c r="B249" s="242" t="s">
        <v>48</v>
      </c>
      <c r="C249" s="242"/>
      <c r="D249" s="242"/>
      <c r="E249" s="242"/>
      <c r="F249" s="242"/>
    </row>
    <row r="250" spans="1:6" x14ac:dyDescent="0.25">
      <c r="A250" s="166" t="s">
        <v>55</v>
      </c>
      <c r="B250" s="242" t="s">
        <v>49</v>
      </c>
      <c r="C250" s="242"/>
      <c r="D250" s="242"/>
      <c r="E250" s="242"/>
      <c r="F250" s="242"/>
    </row>
    <row r="251" spans="1:6" x14ac:dyDescent="0.25">
      <c r="A251" s="166" t="s">
        <v>55</v>
      </c>
      <c r="B251" s="242" t="s">
        <v>180</v>
      </c>
      <c r="C251" s="242"/>
      <c r="D251" s="242"/>
      <c r="E251" s="242"/>
      <c r="F251" s="242"/>
    </row>
    <row r="252" spans="1:6" x14ac:dyDescent="0.25">
      <c r="A252" s="166" t="s">
        <v>55</v>
      </c>
      <c r="B252" s="242" t="s">
        <v>125</v>
      </c>
      <c r="C252" s="242"/>
      <c r="D252" s="242"/>
      <c r="E252" s="242"/>
      <c r="F252" s="242"/>
    </row>
    <row r="253" spans="1:6" x14ac:dyDescent="0.25">
      <c r="A253" s="166" t="s">
        <v>55</v>
      </c>
      <c r="B253" s="242" t="s">
        <v>181</v>
      </c>
      <c r="C253" s="242"/>
      <c r="D253" s="242"/>
      <c r="E253" s="242"/>
      <c r="F253" s="242"/>
    </row>
    <row r="254" spans="1:6" x14ac:dyDescent="0.25">
      <c r="A254" s="166"/>
      <c r="B254" s="242" t="s">
        <v>50</v>
      </c>
      <c r="C254" s="242"/>
      <c r="D254" s="242"/>
      <c r="E254" s="242"/>
      <c r="F254" s="242"/>
    </row>
    <row r="255" spans="1:6" ht="27" customHeight="1" x14ac:dyDescent="0.25">
      <c r="A255" s="166" t="s">
        <v>55</v>
      </c>
      <c r="B255" s="242" t="s">
        <v>77</v>
      </c>
      <c r="C255" s="242"/>
      <c r="D255" s="242"/>
      <c r="E255" s="242"/>
      <c r="F255" s="242"/>
    </row>
    <row r="256" spans="1:6" x14ac:dyDescent="0.25">
      <c r="A256" s="166" t="s">
        <v>55</v>
      </c>
      <c r="B256" s="242" t="s">
        <v>51</v>
      </c>
      <c r="C256" s="242"/>
      <c r="D256" s="242"/>
      <c r="E256" s="242"/>
      <c r="F256" s="242"/>
    </row>
    <row r="257" spans="1:6" x14ac:dyDescent="0.25">
      <c r="A257" s="166" t="s">
        <v>55</v>
      </c>
      <c r="B257" s="242" t="s">
        <v>52</v>
      </c>
      <c r="C257" s="242"/>
      <c r="D257" s="242"/>
      <c r="E257" s="242"/>
      <c r="F257" s="242"/>
    </row>
    <row r="258" spans="1:6" ht="27" customHeight="1" x14ac:dyDescent="0.25">
      <c r="A258" s="174"/>
      <c r="B258" s="242" t="s">
        <v>5</v>
      </c>
      <c r="C258" s="242"/>
      <c r="D258" s="242"/>
      <c r="E258" s="242"/>
      <c r="F258" s="242"/>
    </row>
    <row r="259" spans="1:6" x14ac:dyDescent="0.25">
      <c r="A259" s="174"/>
      <c r="B259" s="242" t="s">
        <v>526</v>
      </c>
      <c r="C259" s="242"/>
      <c r="D259" s="242"/>
      <c r="E259" s="242"/>
      <c r="F259" s="242"/>
    </row>
    <row r="260" spans="1:6" ht="27.75" customHeight="1" x14ac:dyDescent="0.25">
      <c r="A260" s="174"/>
      <c r="B260" s="242" t="s">
        <v>95</v>
      </c>
      <c r="C260" s="242"/>
      <c r="D260" s="242"/>
      <c r="E260" s="242"/>
      <c r="F260" s="242"/>
    </row>
    <row r="261" spans="1:6" ht="27" customHeight="1" x14ac:dyDescent="0.25">
      <c r="A261" s="174"/>
      <c r="B261" s="242" t="s">
        <v>87</v>
      </c>
      <c r="C261" s="242"/>
      <c r="D261" s="242"/>
      <c r="E261" s="242"/>
      <c r="F261" s="242"/>
    </row>
    <row r="262" spans="1:6" ht="26.25" customHeight="1" x14ac:dyDescent="0.25">
      <c r="A262" s="174"/>
      <c r="B262" s="242" t="s">
        <v>182</v>
      </c>
      <c r="C262" s="242"/>
      <c r="D262" s="242"/>
      <c r="E262" s="242"/>
      <c r="F262" s="242"/>
    </row>
    <row r="263" spans="1:6" ht="39" customHeight="1" x14ac:dyDescent="0.25">
      <c r="A263" s="174"/>
      <c r="B263" s="242" t="s">
        <v>107</v>
      </c>
      <c r="C263" s="242"/>
      <c r="D263" s="242"/>
      <c r="E263" s="242"/>
      <c r="F263" s="242"/>
    </row>
    <row r="264" spans="1:6" ht="39" customHeight="1" x14ac:dyDescent="0.25">
      <c r="A264" s="174"/>
      <c r="B264" s="242" t="s">
        <v>108</v>
      </c>
      <c r="C264" s="242"/>
      <c r="D264" s="242"/>
      <c r="E264" s="242"/>
      <c r="F264" s="242"/>
    </row>
    <row r="265" spans="1:6" ht="27" customHeight="1" x14ac:dyDescent="0.25">
      <c r="A265" s="174"/>
      <c r="B265" s="242" t="s">
        <v>109</v>
      </c>
      <c r="C265" s="242"/>
      <c r="D265" s="242"/>
      <c r="E265" s="242"/>
      <c r="F265" s="242"/>
    </row>
    <row r="266" spans="1:6" ht="26.25" customHeight="1" x14ac:dyDescent="0.25">
      <c r="A266" s="174"/>
      <c r="B266" s="242" t="s">
        <v>110</v>
      </c>
      <c r="C266" s="242"/>
      <c r="D266" s="242"/>
      <c r="E266" s="242"/>
      <c r="F266" s="242"/>
    </row>
    <row r="267" spans="1:6" x14ac:dyDescent="0.25">
      <c r="A267" s="174"/>
      <c r="B267" s="242" t="s">
        <v>25</v>
      </c>
      <c r="C267" s="242"/>
      <c r="D267" s="242"/>
      <c r="E267" s="242"/>
      <c r="F267" s="242"/>
    </row>
    <row r="268" spans="1:6" ht="24.75" customHeight="1" x14ac:dyDescent="0.25">
      <c r="A268" s="174"/>
      <c r="B268" s="242" t="s">
        <v>183</v>
      </c>
      <c r="C268" s="242"/>
      <c r="D268" s="242"/>
      <c r="E268" s="242"/>
      <c r="F268" s="242"/>
    </row>
    <row r="269" spans="1:6" ht="40.5" customHeight="1" x14ac:dyDescent="0.25">
      <c r="A269" s="174"/>
      <c r="B269" s="242" t="s">
        <v>96</v>
      </c>
      <c r="C269" s="242"/>
      <c r="D269" s="242"/>
      <c r="E269" s="242"/>
      <c r="F269" s="242"/>
    </row>
    <row r="270" spans="1:6" ht="26.25" customHeight="1" x14ac:dyDescent="0.25">
      <c r="A270" s="174"/>
      <c r="B270" s="242" t="s">
        <v>78</v>
      </c>
      <c r="C270" s="242"/>
      <c r="D270" s="242"/>
      <c r="E270" s="242"/>
      <c r="F270" s="242"/>
    </row>
    <row r="271" spans="1:6" ht="27" customHeight="1" x14ac:dyDescent="0.25">
      <c r="A271" s="174"/>
      <c r="B271" s="242" t="s">
        <v>97</v>
      </c>
      <c r="C271" s="242"/>
      <c r="D271" s="242"/>
      <c r="E271" s="242"/>
      <c r="F271" s="242"/>
    </row>
    <row r="272" spans="1:6" x14ac:dyDescent="0.25">
      <c r="A272" s="174"/>
      <c r="B272" s="167"/>
      <c r="C272" s="172"/>
      <c r="D272" s="169"/>
      <c r="E272" s="170"/>
      <c r="F272" s="173"/>
    </row>
    <row r="273" spans="1:6" x14ac:dyDescent="0.25">
      <c r="A273" s="174"/>
      <c r="B273" s="167"/>
      <c r="C273" s="172"/>
      <c r="D273" s="169"/>
      <c r="E273" s="170"/>
      <c r="F273" s="173"/>
    </row>
    <row r="274" spans="1:6" x14ac:dyDescent="0.25">
      <c r="A274" s="166"/>
      <c r="B274" s="167"/>
      <c r="C274" s="172"/>
      <c r="D274" s="169"/>
      <c r="E274" s="170"/>
      <c r="F274" s="173"/>
    </row>
    <row r="275" spans="1:6" ht="73.5" customHeight="1" x14ac:dyDescent="0.25">
      <c r="A275" s="166" t="s">
        <v>146</v>
      </c>
      <c r="B275" s="167" t="s">
        <v>453</v>
      </c>
      <c r="C275" s="172" t="s">
        <v>139</v>
      </c>
      <c r="D275" s="169">
        <v>159</v>
      </c>
      <c r="E275" s="170"/>
      <c r="F275" s="171"/>
    </row>
    <row r="276" spans="1:6" x14ac:dyDescent="0.25">
      <c r="A276" s="166"/>
      <c r="B276" s="167"/>
      <c r="C276" s="172"/>
      <c r="D276" s="169"/>
      <c r="E276" s="170"/>
      <c r="F276" s="173"/>
    </row>
    <row r="277" spans="1:6" ht="75" customHeight="1" x14ac:dyDescent="0.25">
      <c r="A277" s="166" t="s">
        <v>155</v>
      </c>
      <c r="B277" s="167" t="s">
        <v>454</v>
      </c>
      <c r="C277" s="172" t="s">
        <v>139</v>
      </c>
      <c r="D277" s="169">
        <v>25</v>
      </c>
      <c r="E277" s="180"/>
      <c r="F277" s="171"/>
    </row>
    <row r="278" spans="1:6" x14ac:dyDescent="0.25">
      <c r="A278" s="166"/>
      <c r="B278" s="167"/>
      <c r="C278" s="172"/>
      <c r="D278" s="169"/>
      <c r="E278" s="180"/>
      <c r="F278" s="173"/>
    </row>
    <row r="279" spans="1:6" ht="79.2" x14ac:dyDescent="0.25">
      <c r="A279" s="166" t="s">
        <v>137</v>
      </c>
      <c r="B279" s="167" t="s">
        <v>535</v>
      </c>
      <c r="C279" s="172" t="s">
        <v>139</v>
      </c>
      <c r="D279" s="169">
        <v>48</v>
      </c>
      <c r="E279" s="180"/>
      <c r="F279" s="171"/>
    </row>
    <row r="280" spans="1:6" x14ac:dyDescent="0.25">
      <c r="F280" s="120">
        <f t="shared" ref="F280:F289" si="1">D280*E280</f>
        <v>0</v>
      </c>
    </row>
    <row r="281" spans="1:6" ht="39.6" x14ac:dyDescent="0.25">
      <c r="A281" s="166" t="s">
        <v>138</v>
      </c>
      <c r="B281" s="167" t="s">
        <v>455</v>
      </c>
      <c r="C281" s="172"/>
      <c r="D281" s="169"/>
      <c r="E281" s="170"/>
      <c r="F281" s="173">
        <f t="shared" si="1"/>
        <v>0</v>
      </c>
    </row>
    <row r="282" spans="1:6" x14ac:dyDescent="0.25">
      <c r="A282" s="166"/>
      <c r="B282" s="167" t="s">
        <v>456</v>
      </c>
      <c r="C282" s="172"/>
      <c r="D282" s="169"/>
      <c r="E282" s="170"/>
      <c r="F282" s="173">
        <f t="shared" si="1"/>
        <v>0</v>
      </c>
    </row>
    <row r="283" spans="1:6" x14ac:dyDescent="0.25">
      <c r="A283" s="166"/>
      <c r="B283" s="167" t="s">
        <v>341</v>
      </c>
      <c r="C283" s="172"/>
      <c r="D283" s="169"/>
      <c r="E283" s="170"/>
      <c r="F283" s="173">
        <f t="shared" si="1"/>
        <v>0</v>
      </c>
    </row>
    <row r="284" spans="1:6" ht="26.4" x14ac:dyDescent="0.25">
      <c r="A284" s="166"/>
      <c r="B284" s="167" t="s">
        <v>378</v>
      </c>
      <c r="C284" s="172"/>
      <c r="D284" s="169"/>
      <c r="E284" s="170"/>
      <c r="F284" s="173">
        <f t="shared" si="1"/>
        <v>0</v>
      </c>
    </row>
    <row r="285" spans="1:6" x14ac:dyDescent="0.25">
      <c r="A285" s="166"/>
      <c r="B285" s="167" t="s">
        <v>457</v>
      </c>
      <c r="C285" s="172"/>
      <c r="D285" s="169"/>
      <c r="E285" s="170"/>
      <c r="F285" s="173">
        <f t="shared" si="1"/>
        <v>0</v>
      </c>
    </row>
    <row r="286" spans="1:6" ht="39.6" x14ac:dyDescent="0.25">
      <c r="A286" s="166"/>
      <c r="B286" s="167" t="s">
        <v>376</v>
      </c>
      <c r="C286" s="172" t="s">
        <v>139</v>
      </c>
      <c r="D286" s="169">
        <v>88</v>
      </c>
      <c r="E286" s="170"/>
      <c r="F286" s="173"/>
    </row>
    <row r="287" spans="1:6" x14ac:dyDescent="0.25">
      <c r="A287" s="166"/>
      <c r="B287" s="167"/>
      <c r="C287" s="172"/>
      <c r="D287" s="169"/>
      <c r="E287" s="170"/>
      <c r="F287" s="173">
        <f t="shared" si="1"/>
        <v>0</v>
      </c>
    </row>
    <row r="288" spans="1:6" ht="66" x14ac:dyDescent="0.25">
      <c r="A288" s="166" t="s">
        <v>140</v>
      </c>
      <c r="B288" s="167" t="s">
        <v>536</v>
      </c>
      <c r="C288" s="172" t="s">
        <v>139</v>
      </c>
      <c r="D288" s="169">
        <v>66.5</v>
      </c>
      <c r="E288" s="170"/>
      <c r="F288" s="171"/>
    </row>
    <row r="289" spans="1:6" x14ac:dyDescent="0.25">
      <c r="A289" s="166"/>
      <c r="B289" s="167"/>
      <c r="C289" s="172"/>
      <c r="D289" s="169"/>
      <c r="E289" s="170"/>
      <c r="F289" s="173">
        <f t="shared" si="1"/>
        <v>0</v>
      </c>
    </row>
    <row r="290" spans="1:6" ht="52.8" x14ac:dyDescent="0.25">
      <c r="A290" s="166" t="s">
        <v>58</v>
      </c>
      <c r="B290" s="167" t="s">
        <v>377</v>
      </c>
      <c r="C290" s="172" t="s">
        <v>540</v>
      </c>
      <c r="D290" s="169">
        <v>1</v>
      </c>
      <c r="E290" s="170"/>
      <c r="F290" s="173"/>
    </row>
    <row r="291" spans="1:6" x14ac:dyDescent="0.25">
      <c r="B291" s="71"/>
    </row>
    <row r="292" spans="1:6" x14ac:dyDescent="0.25">
      <c r="B292" s="10" t="s">
        <v>141</v>
      </c>
      <c r="C292" s="59"/>
      <c r="D292" s="60"/>
      <c r="E292" s="116"/>
      <c r="F292" s="121">
        <f>SUM(F274:F290)</f>
        <v>0</v>
      </c>
    </row>
    <row r="293" spans="1:6" x14ac:dyDescent="0.25">
      <c r="B293" s="97"/>
      <c r="C293" s="57"/>
      <c r="D293" s="58"/>
      <c r="E293" s="115"/>
      <c r="F293" s="122"/>
    </row>
    <row r="294" spans="1:6" x14ac:dyDescent="0.25">
      <c r="B294" s="97"/>
      <c r="C294" s="57"/>
      <c r="D294" s="58"/>
      <c r="E294" s="115"/>
      <c r="F294" s="122"/>
    </row>
    <row r="295" spans="1:6" x14ac:dyDescent="0.25">
      <c r="A295" s="74" t="s">
        <v>151</v>
      </c>
      <c r="B295" s="240" t="s">
        <v>153</v>
      </c>
      <c r="C295" s="240"/>
      <c r="D295" s="240"/>
      <c r="E295" s="240"/>
      <c r="F295" s="240"/>
    </row>
    <row r="296" spans="1:6" x14ac:dyDescent="0.25">
      <c r="B296" s="154"/>
      <c r="C296" s="156"/>
      <c r="D296" s="50"/>
      <c r="E296" s="151"/>
      <c r="F296" s="124"/>
    </row>
    <row r="297" spans="1:6" x14ac:dyDescent="0.25">
      <c r="B297" s="239" t="s">
        <v>111</v>
      </c>
      <c r="C297" s="239"/>
      <c r="D297" s="239"/>
      <c r="E297" s="239"/>
      <c r="F297" s="239"/>
    </row>
    <row r="298" spans="1:6" x14ac:dyDescent="0.25">
      <c r="A298" s="56"/>
      <c r="B298" s="239"/>
      <c r="C298" s="239"/>
      <c r="D298" s="239"/>
      <c r="E298" s="239"/>
      <c r="F298" s="239"/>
    </row>
    <row r="299" spans="1:6" x14ac:dyDescent="0.25">
      <c r="A299" s="56"/>
      <c r="B299" s="239" t="s">
        <v>390</v>
      </c>
      <c r="C299" s="239"/>
      <c r="D299" s="239"/>
      <c r="E299" s="239"/>
      <c r="F299" s="239"/>
    </row>
    <row r="300" spans="1:6" x14ac:dyDescent="0.25">
      <c r="A300" s="52" t="s">
        <v>389</v>
      </c>
      <c r="B300" s="239" t="s">
        <v>112</v>
      </c>
      <c r="C300" s="239"/>
      <c r="D300" s="239"/>
      <c r="E300" s="239"/>
      <c r="F300" s="239"/>
    </row>
    <row r="301" spans="1:6" x14ac:dyDescent="0.25">
      <c r="A301" s="52" t="s">
        <v>389</v>
      </c>
      <c r="B301" s="239" t="s">
        <v>113</v>
      </c>
      <c r="C301" s="239"/>
      <c r="D301" s="239"/>
      <c r="E301" s="239"/>
      <c r="F301" s="239"/>
    </row>
    <row r="302" spans="1:6" x14ac:dyDescent="0.25">
      <c r="A302" s="52" t="s">
        <v>389</v>
      </c>
      <c r="B302" s="239" t="s">
        <v>114</v>
      </c>
      <c r="C302" s="239"/>
      <c r="D302" s="239"/>
      <c r="E302" s="239"/>
      <c r="F302" s="239"/>
    </row>
    <row r="303" spans="1:6" x14ac:dyDescent="0.25">
      <c r="A303" s="52" t="s">
        <v>389</v>
      </c>
      <c r="B303" s="239" t="s">
        <v>115</v>
      </c>
      <c r="C303" s="239"/>
      <c r="D303" s="239"/>
      <c r="E303" s="239"/>
      <c r="F303" s="239"/>
    </row>
    <row r="304" spans="1:6" x14ac:dyDescent="0.25">
      <c r="A304" s="52" t="s">
        <v>389</v>
      </c>
      <c r="B304" s="239" t="s">
        <v>116</v>
      </c>
      <c r="C304" s="239"/>
      <c r="D304" s="239"/>
      <c r="E304" s="239"/>
      <c r="F304" s="239"/>
    </row>
    <row r="305" spans="1:6" x14ac:dyDescent="0.25">
      <c r="A305" s="52" t="s">
        <v>389</v>
      </c>
      <c r="B305" s="239" t="s">
        <v>431</v>
      </c>
      <c r="C305" s="239"/>
      <c r="D305" s="239"/>
      <c r="E305" s="239"/>
      <c r="F305" s="239"/>
    </row>
    <row r="306" spans="1:6" ht="27.75" customHeight="1" x14ac:dyDescent="0.25">
      <c r="A306" s="79" t="s">
        <v>389</v>
      </c>
      <c r="B306" s="239" t="s">
        <v>184</v>
      </c>
      <c r="C306" s="239"/>
      <c r="D306" s="239"/>
      <c r="E306" s="239"/>
      <c r="F306" s="239"/>
    </row>
    <row r="307" spans="1:6" ht="39" customHeight="1" x14ac:dyDescent="0.25">
      <c r="A307" s="56"/>
      <c r="B307" s="239" t="s">
        <v>1</v>
      </c>
      <c r="C307" s="239"/>
      <c r="D307" s="239"/>
      <c r="E307" s="239"/>
      <c r="F307" s="239"/>
    </row>
    <row r="308" spans="1:6" ht="39" customHeight="1" x14ac:dyDescent="0.25">
      <c r="A308" s="56"/>
      <c r="B308" s="239" t="s">
        <v>2</v>
      </c>
      <c r="C308" s="239"/>
      <c r="D308" s="239"/>
      <c r="E308" s="239"/>
      <c r="F308" s="239"/>
    </row>
    <row r="309" spans="1:6" ht="38.25" customHeight="1" x14ac:dyDescent="0.25">
      <c r="A309" s="56"/>
      <c r="B309" s="239" t="s">
        <v>3</v>
      </c>
      <c r="C309" s="239"/>
      <c r="D309" s="239"/>
      <c r="E309" s="239"/>
      <c r="F309" s="239"/>
    </row>
    <row r="310" spans="1:6" ht="27" customHeight="1" x14ac:dyDescent="0.25">
      <c r="A310" s="56"/>
      <c r="B310" s="239" t="s">
        <v>429</v>
      </c>
      <c r="C310" s="239"/>
      <c r="D310" s="239"/>
      <c r="E310" s="239"/>
      <c r="F310" s="239"/>
    </row>
    <row r="311" spans="1:6" ht="26.25" customHeight="1" x14ac:dyDescent="0.25">
      <c r="A311" s="56"/>
      <c r="B311" s="239" t="s">
        <v>430</v>
      </c>
      <c r="C311" s="239"/>
      <c r="D311" s="239"/>
      <c r="E311" s="239"/>
      <c r="F311" s="239"/>
    </row>
    <row r="312" spans="1:6" x14ac:dyDescent="0.25">
      <c r="A312" s="56"/>
      <c r="B312" s="239"/>
      <c r="C312" s="239"/>
      <c r="D312" s="239"/>
      <c r="E312" s="239"/>
      <c r="F312" s="239"/>
    </row>
    <row r="313" spans="1:6" x14ac:dyDescent="0.25">
      <c r="A313" s="56"/>
      <c r="B313" s="239" t="s">
        <v>7</v>
      </c>
      <c r="C313" s="239"/>
      <c r="D313" s="239"/>
      <c r="E313" s="239"/>
      <c r="F313" s="239"/>
    </row>
    <row r="314" spans="1:6" x14ac:dyDescent="0.25">
      <c r="A314" s="56"/>
      <c r="C314" s="54"/>
      <c r="D314" s="63"/>
      <c r="E314" s="113"/>
      <c r="F314" s="123"/>
    </row>
    <row r="315" spans="1:6" x14ac:dyDescent="0.25">
      <c r="A315" s="56"/>
      <c r="B315" s="239" t="s">
        <v>390</v>
      </c>
      <c r="C315" s="239"/>
      <c r="D315" s="239"/>
      <c r="E315" s="239"/>
      <c r="F315" s="239"/>
    </row>
    <row r="316" spans="1:6" x14ac:dyDescent="0.25">
      <c r="A316" s="75" t="s">
        <v>55</v>
      </c>
      <c r="B316" s="239" t="s">
        <v>8</v>
      </c>
      <c r="C316" s="239"/>
      <c r="D316" s="239"/>
      <c r="E316" s="239"/>
      <c r="F316" s="239"/>
    </row>
    <row r="317" spans="1:6" x14ac:dyDescent="0.25">
      <c r="A317" s="75" t="s">
        <v>55</v>
      </c>
      <c r="B317" s="239" t="s">
        <v>49</v>
      </c>
      <c r="C317" s="239"/>
      <c r="D317" s="239"/>
      <c r="E317" s="239"/>
      <c r="F317" s="239"/>
    </row>
    <row r="318" spans="1:6" x14ac:dyDescent="0.25">
      <c r="A318" s="75" t="s">
        <v>55</v>
      </c>
      <c r="B318" s="239" t="s">
        <v>46</v>
      </c>
      <c r="C318" s="239"/>
      <c r="D318" s="239"/>
      <c r="E318" s="239"/>
      <c r="F318" s="239"/>
    </row>
    <row r="319" spans="1:6" x14ac:dyDescent="0.25">
      <c r="A319" s="75" t="s">
        <v>55</v>
      </c>
      <c r="B319" s="239" t="s">
        <v>124</v>
      </c>
      <c r="C319" s="239"/>
      <c r="D319" s="239"/>
      <c r="E319" s="239"/>
      <c r="F319" s="239"/>
    </row>
    <row r="320" spans="1:6" ht="12.75" customHeight="1" x14ac:dyDescent="0.25">
      <c r="A320" s="75" t="s">
        <v>55</v>
      </c>
      <c r="B320" s="239" t="s">
        <v>9</v>
      </c>
      <c r="C320" s="239"/>
      <c r="D320" s="239"/>
      <c r="E320" s="239"/>
      <c r="F320" s="239"/>
    </row>
    <row r="321" spans="1:6" ht="12.75" customHeight="1" x14ac:dyDescent="0.25">
      <c r="A321" s="75" t="s">
        <v>55</v>
      </c>
      <c r="B321" s="239" t="s">
        <v>10</v>
      </c>
      <c r="C321" s="239"/>
      <c r="D321" s="239"/>
      <c r="E321" s="239"/>
      <c r="F321" s="239"/>
    </row>
    <row r="322" spans="1:6" ht="12.75" customHeight="1" x14ac:dyDescent="0.25">
      <c r="A322" s="75" t="s">
        <v>55</v>
      </c>
      <c r="B322" s="239" t="s">
        <v>125</v>
      </c>
      <c r="C322" s="239"/>
      <c r="D322" s="239"/>
      <c r="E322" s="239"/>
      <c r="F322" s="239"/>
    </row>
    <row r="323" spans="1:6" ht="39.75" customHeight="1" x14ac:dyDescent="0.25">
      <c r="B323" s="239" t="s">
        <v>344</v>
      </c>
      <c r="C323" s="239"/>
      <c r="D323" s="239"/>
      <c r="E323" s="239"/>
      <c r="F323" s="239"/>
    </row>
    <row r="324" spans="1:6" ht="41.25" customHeight="1" x14ac:dyDescent="0.25">
      <c r="B324" s="239" t="s">
        <v>305</v>
      </c>
      <c r="C324" s="239"/>
      <c r="D324" s="239"/>
      <c r="E324" s="239"/>
      <c r="F324" s="239"/>
    </row>
    <row r="325" spans="1:6" ht="117" customHeight="1" x14ac:dyDescent="0.25">
      <c r="B325" s="239" t="s">
        <v>6</v>
      </c>
      <c r="C325" s="239"/>
      <c r="D325" s="239"/>
      <c r="E325" s="239"/>
      <c r="F325" s="239"/>
    </row>
    <row r="326" spans="1:6" ht="30.75" customHeight="1" x14ac:dyDescent="0.25">
      <c r="B326" s="255" t="s">
        <v>432</v>
      </c>
      <c r="C326" s="255"/>
      <c r="D326" s="255"/>
      <c r="E326" s="255"/>
      <c r="F326" s="255"/>
    </row>
    <row r="327" spans="1:6" ht="12.75" customHeight="1" x14ac:dyDescent="0.25">
      <c r="B327" s="160"/>
      <c r="C327" s="160"/>
      <c r="D327" s="160"/>
      <c r="E327" s="161"/>
      <c r="F327" s="160"/>
    </row>
    <row r="328" spans="1:6" ht="12.75" customHeight="1" x14ac:dyDescent="0.25">
      <c r="B328" s="160" t="s">
        <v>460</v>
      </c>
      <c r="C328" s="160"/>
      <c r="D328" s="160"/>
      <c r="E328" s="161"/>
      <c r="F328" s="160"/>
    </row>
    <row r="330" spans="1:6" ht="39.6" x14ac:dyDescent="0.25">
      <c r="A330" s="166" t="s">
        <v>146</v>
      </c>
      <c r="B330" s="167" t="s">
        <v>459</v>
      </c>
      <c r="C330" s="172"/>
      <c r="D330" s="169"/>
      <c r="E330" s="170"/>
      <c r="F330" s="173"/>
    </row>
    <row r="331" spans="1:6" x14ac:dyDescent="0.25">
      <c r="A331" s="166"/>
      <c r="B331" s="167" t="s">
        <v>379</v>
      </c>
      <c r="C331" s="172"/>
      <c r="D331" s="169"/>
      <c r="E331" s="170"/>
      <c r="F331" s="173"/>
    </row>
    <row r="332" spans="1:6" ht="26.4" x14ac:dyDescent="0.25">
      <c r="A332" s="166"/>
      <c r="B332" s="167" t="s">
        <v>458</v>
      </c>
      <c r="C332" s="172"/>
      <c r="D332" s="169"/>
      <c r="E332" s="170"/>
      <c r="F332" s="173"/>
    </row>
    <row r="333" spans="1:6" ht="81.75" customHeight="1" x14ac:dyDescent="0.25">
      <c r="A333" s="166"/>
      <c r="B333" s="167" t="s">
        <v>542</v>
      </c>
      <c r="C333" s="172" t="s">
        <v>139</v>
      </c>
      <c r="D333" s="169">
        <v>80</v>
      </c>
      <c r="E333" s="170"/>
      <c r="F333" s="171"/>
    </row>
    <row r="334" spans="1:6" ht="82.5" customHeight="1" x14ac:dyDescent="0.25">
      <c r="A334" s="166" t="s">
        <v>155</v>
      </c>
      <c r="B334" s="167" t="s">
        <v>544</v>
      </c>
      <c r="C334" s="172" t="s">
        <v>139</v>
      </c>
      <c r="D334" s="169">
        <v>50</v>
      </c>
      <c r="E334" s="170"/>
      <c r="F334" s="171"/>
    </row>
    <row r="335" spans="1:6" x14ac:dyDescent="0.25">
      <c r="A335" s="166"/>
      <c r="B335" s="167"/>
      <c r="C335" s="172"/>
      <c r="D335" s="169"/>
      <c r="E335" s="170"/>
      <c r="F335" s="173">
        <f t="shared" ref="F335:F340" si="2">D335*E335</f>
        <v>0</v>
      </c>
    </row>
    <row r="336" spans="1:6" ht="66" x14ac:dyDescent="0.25">
      <c r="A336" s="166" t="s">
        <v>137</v>
      </c>
      <c r="B336" s="167" t="s">
        <v>543</v>
      </c>
      <c r="C336" s="172"/>
      <c r="D336" s="169"/>
      <c r="E336" s="170"/>
      <c r="F336" s="173">
        <f t="shared" si="2"/>
        <v>0</v>
      </c>
    </row>
    <row r="337" spans="1:6" ht="26.4" x14ac:dyDescent="0.25">
      <c r="A337" s="166"/>
      <c r="B337" s="167" t="s">
        <v>322</v>
      </c>
      <c r="C337" s="172" t="s">
        <v>139</v>
      </c>
      <c r="D337" s="169">
        <v>76</v>
      </c>
      <c r="E337" s="170"/>
      <c r="F337" s="173"/>
    </row>
    <row r="339" spans="1:6" x14ac:dyDescent="0.25">
      <c r="B339" s="153" t="s">
        <v>462</v>
      </c>
      <c r="F339" s="120">
        <f t="shared" si="2"/>
        <v>0</v>
      </c>
    </row>
    <row r="340" spans="1:6" x14ac:dyDescent="0.25">
      <c r="F340" s="120">
        <f t="shared" si="2"/>
        <v>0</v>
      </c>
    </row>
    <row r="341" spans="1:6" ht="78.75" customHeight="1" x14ac:dyDescent="0.25">
      <c r="A341" s="166" t="s">
        <v>138</v>
      </c>
      <c r="B341" s="167" t="s">
        <v>534</v>
      </c>
      <c r="C341" s="172"/>
      <c r="D341" s="169"/>
      <c r="E341" s="170"/>
      <c r="F341" s="173"/>
    </row>
    <row r="342" spans="1:6" ht="24.75" customHeight="1" x14ac:dyDescent="0.25">
      <c r="A342" s="166"/>
      <c r="B342" s="167" t="s">
        <v>461</v>
      </c>
      <c r="C342" s="172"/>
      <c r="D342" s="169"/>
      <c r="E342" s="170"/>
      <c r="F342" s="173"/>
    </row>
    <row r="343" spans="1:6" x14ac:dyDescent="0.25">
      <c r="A343" s="166"/>
      <c r="B343" s="167" t="s">
        <v>317</v>
      </c>
      <c r="C343" s="172" t="s">
        <v>139</v>
      </c>
      <c r="D343" s="169">
        <v>50</v>
      </c>
      <c r="E343" s="170"/>
      <c r="F343" s="171"/>
    </row>
    <row r="344" spans="1:6" x14ac:dyDescent="0.25">
      <c r="A344" s="166"/>
      <c r="B344" s="167"/>
      <c r="C344" s="172"/>
      <c r="D344" s="169"/>
      <c r="E344" s="170"/>
      <c r="F344" s="173"/>
    </row>
    <row r="345" spans="1:6" ht="52.8" x14ac:dyDescent="0.25">
      <c r="A345" s="166" t="s">
        <v>140</v>
      </c>
      <c r="B345" s="167" t="s">
        <v>463</v>
      </c>
      <c r="C345" s="174"/>
      <c r="D345" s="169"/>
      <c r="E345" s="170"/>
      <c r="F345" s="173"/>
    </row>
    <row r="346" spans="1:6" ht="26.4" x14ac:dyDescent="0.25">
      <c r="A346" s="166"/>
      <c r="B346" s="167" t="s">
        <v>464</v>
      </c>
      <c r="C346" s="174"/>
      <c r="D346" s="174"/>
      <c r="E346" s="170"/>
      <c r="F346" s="173"/>
    </row>
    <row r="347" spans="1:6" x14ac:dyDescent="0.25">
      <c r="A347" s="166"/>
      <c r="B347" s="167" t="s">
        <v>465</v>
      </c>
      <c r="C347" s="172" t="s">
        <v>139</v>
      </c>
      <c r="D347" s="169">
        <v>25</v>
      </c>
      <c r="E347" s="170"/>
      <c r="F347" s="171"/>
    </row>
    <row r="349" spans="1:6" x14ac:dyDescent="0.25">
      <c r="D349" s="112"/>
    </row>
    <row r="351" spans="1:6" x14ac:dyDescent="0.25">
      <c r="B351" s="10" t="s">
        <v>141</v>
      </c>
      <c r="C351" s="59"/>
      <c r="D351" s="60"/>
      <c r="E351" s="116"/>
      <c r="F351" s="121">
        <f>SUM(F330:F348)</f>
        <v>0</v>
      </c>
    </row>
    <row r="352" spans="1:6" x14ac:dyDescent="0.25">
      <c r="B352" s="97"/>
      <c r="C352" s="57"/>
      <c r="D352" s="58"/>
      <c r="E352" s="115"/>
      <c r="F352" s="122"/>
    </row>
    <row r="353" spans="1:6" x14ac:dyDescent="0.25">
      <c r="B353" s="97"/>
      <c r="C353" s="57"/>
      <c r="D353" s="58"/>
      <c r="E353" s="115"/>
      <c r="F353" s="122"/>
    </row>
    <row r="354" spans="1:6" x14ac:dyDescent="0.25">
      <c r="B354" s="97"/>
      <c r="C354" s="57"/>
      <c r="D354" s="58"/>
      <c r="E354" s="115"/>
      <c r="F354" s="122"/>
    </row>
    <row r="355" spans="1:6" x14ac:dyDescent="0.25">
      <c r="B355" s="97"/>
      <c r="C355" s="57"/>
      <c r="D355" s="58"/>
      <c r="E355" s="115"/>
      <c r="F355" s="122"/>
    </row>
    <row r="356" spans="1:6" x14ac:dyDescent="0.25">
      <c r="A356" s="130" t="s">
        <v>552</v>
      </c>
      <c r="B356" s="127" t="s">
        <v>472</v>
      </c>
      <c r="C356" s="131"/>
      <c r="D356" s="128"/>
      <c r="E356" s="152"/>
      <c r="F356" s="129"/>
    </row>
    <row r="357" spans="1:6" x14ac:dyDescent="0.25">
      <c r="A357" s="139"/>
      <c r="B357" s="138"/>
      <c r="C357" s="134"/>
      <c r="D357" s="132"/>
      <c r="E357" s="152"/>
      <c r="F357" s="133"/>
    </row>
    <row r="358" spans="1:6" ht="39" customHeight="1" x14ac:dyDescent="0.25">
      <c r="A358" s="139"/>
      <c r="B358" s="239" t="s">
        <v>527</v>
      </c>
      <c r="C358" s="239"/>
      <c r="D358" s="239"/>
      <c r="E358" s="239"/>
      <c r="F358" s="239"/>
    </row>
    <row r="359" spans="1:6" ht="27" customHeight="1" x14ac:dyDescent="0.25">
      <c r="A359" s="139"/>
      <c r="B359" s="239" t="s">
        <v>528</v>
      </c>
      <c r="C359" s="239"/>
      <c r="D359" s="239"/>
      <c r="E359" s="239"/>
      <c r="F359" s="239"/>
    </row>
    <row r="360" spans="1:6" x14ac:dyDescent="0.25">
      <c r="A360" s="139"/>
      <c r="B360" s="239" t="s">
        <v>473</v>
      </c>
      <c r="C360" s="239"/>
      <c r="D360" s="239"/>
      <c r="E360" s="239"/>
      <c r="F360" s="239"/>
    </row>
    <row r="361" spans="1:6" x14ac:dyDescent="0.25">
      <c r="A361" s="139"/>
      <c r="B361" s="239" t="s">
        <v>474</v>
      </c>
      <c r="C361" s="239"/>
      <c r="D361" s="239"/>
      <c r="E361" s="239"/>
      <c r="F361" s="239"/>
    </row>
    <row r="362" spans="1:6" x14ac:dyDescent="0.25">
      <c r="A362" s="139"/>
      <c r="B362" s="239" t="s">
        <v>475</v>
      </c>
      <c r="C362" s="239"/>
      <c r="D362" s="239"/>
      <c r="E362" s="239"/>
      <c r="F362" s="239"/>
    </row>
    <row r="363" spans="1:6" x14ac:dyDescent="0.25">
      <c r="A363" s="139"/>
      <c r="B363" s="239" t="s">
        <v>476</v>
      </c>
      <c r="C363" s="239"/>
      <c r="D363" s="239"/>
      <c r="E363" s="239"/>
      <c r="F363" s="239"/>
    </row>
    <row r="364" spans="1:6" x14ac:dyDescent="0.25">
      <c r="A364" s="139"/>
      <c r="B364" s="239" t="s">
        <v>477</v>
      </c>
      <c r="C364" s="239"/>
      <c r="D364" s="239"/>
      <c r="E364" s="239"/>
      <c r="F364" s="239"/>
    </row>
    <row r="365" spans="1:6" ht="28.5" customHeight="1" x14ac:dyDescent="0.25">
      <c r="A365" s="139"/>
      <c r="B365" s="239" t="s">
        <v>529</v>
      </c>
      <c r="C365" s="239"/>
      <c r="D365" s="239"/>
      <c r="E365" s="239"/>
      <c r="F365" s="239"/>
    </row>
    <row r="366" spans="1:6" ht="26.25" customHeight="1" x14ac:dyDescent="0.25">
      <c r="A366" s="139"/>
      <c r="B366" s="239" t="s">
        <v>478</v>
      </c>
      <c r="C366" s="239"/>
      <c r="D366" s="239"/>
      <c r="E366" s="239"/>
      <c r="F366" s="239"/>
    </row>
    <row r="367" spans="1:6" x14ac:dyDescent="0.25">
      <c r="A367" s="139"/>
      <c r="B367" s="239" t="s">
        <v>479</v>
      </c>
      <c r="C367" s="239"/>
      <c r="D367" s="239"/>
      <c r="E367" s="239"/>
      <c r="F367" s="239"/>
    </row>
    <row r="368" spans="1:6" x14ac:dyDescent="0.25">
      <c r="A368" s="139"/>
      <c r="B368" s="239" t="s">
        <v>530</v>
      </c>
      <c r="C368" s="239"/>
      <c r="D368" s="239"/>
      <c r="E368" s="239"/>
      <c r="F368" s="239"/>
    </row>
    <row r="369" spans="1:6" x14ac:dyDescent="0.25">
      <c r="A369" s="139"/>
      <c r="B369" s="239" t="s">
        <v>531</v>
      </c>
      <c r="C369" s="239"/>
      <c r="D369" s="239"/>
      <c r="E369" s="239"/>
      <c r="F369" s="239"/>
    </row>
    <row r="370" spans="1:6" x14ac:dyDescent="0.25">
      <c r="A370" s="139"/>
      <c r="B370" s="135"/>
      <c r="C370" s="139"/>
      <c r="D370" s="137"/>
      <c r="E370" s="143"/>
      <c r="F370" s="136"/>
    </row>
    <row r="371" spans="1:6" x14ac:dyDescent="0.25">
      <c r="A371" s="139"/>
      <c r="B371" s="135"/>
      <c r="C371" s="139"/>
      <c r="D371" s="137"/>
      <c r="E371" s="143"/>
      <c r="F371" s="136"/>
    </row>
    <row r="372" spans="1:6" ht="39.6" x14ac:dyDescent="0.25">
      <c r="A372" s="196" t="s">
        <v>146</v>
      </c>
      <c r="B372" s="197" t="s">
        <v>480</v>
      </c>
      <c r="C372" s="198" t="s">
        <v>38</v>
      </c>
      <c r="D372" s="199">
        <v>8</v>
      </c>
      <c r="E372" s="199"/>
      <c r="F372" s="171"/>
    </row>
    <row r="373" spans="1:6" x14ac:dyDescent="0.25">
      <c r="B373" s="97"/>
      <c r="C373" s="57"/>
      <c r="D373" s="58"/>
      <c r="E373" s="115"/>
      <c r="F373" s="122"/>
    </row>
    <row r="374" spans="1:6" x14ac:dyDescent="0.25">
      <c r="B374" s="97"/>
      <c r="C374" s="57"/>
      <c r="D374" s="58"/>
      <c r="E374" s="115"/>
      <c r="F374" s="122"/>
    </row>
    <row r="375" spans="1:6" x14ac:dyDescent="0.25">
      <c r="B375" s="97"/>
      <c r="C375" s="57"/>
      <c r="D375" s="58"/>
      <c r="E375" s="115"/>
      <c r="F375" s="122"/>
    </row>
    <row r="376" spans="1:6" x14ac:dyDescent="0.25">
      <c r="B376" s="97"/>
      <c r="C376" s="57"/>
      <c r="D376" s="58"/>
      <c r="E376" s="115"/>
      <c r="F376" s="122"/>
    </row>
    <row r="377" spans="1:6" x14ac:dyDescent="0.25">
      <c r="A377" s="74" t="s">
        <v>155</v>
      </c>
      <c r="B377" s="154" t="s">
        <v>33</v>
      </c>
    </row>
    <row r="379" spans="1:6" x14ac:dyDescent="0.25">
      <c r="A379" s="74" t="s">
        <v>100</v>
      </c>
      <c r="B379" s="240" t="s">
        <v>323</v>
      </c>
      <c r="C379" s="240"/>
      <c r="D379" s="240"/>
      <c r="E379" s="240"/>
      <c r="F379" s="240"/>
    </row>
    <row r="380" spans="1:6" x14ac:dyDescent="0.25">
      <c r="B380" s="154"/>
      <c r="C380" s="156"/>
      <c r="D380" s="50"/>
      <c r="E380" s="151"/>
      <c r="F380" s="124"/>
    </row>
    <row r="381" spans="1:6" ht="25.5" customHeight="1" x14ac:dyDescent="0.25">
      <c r="B381" s="239" t="s">
        <v>391</v>
      </c>
      <c r="C381" s="239"/>
      <c r="D381" s="239"/>
      <c r="E381" s="239"/>
      <c r="F381" s="239"/>
    </row>
    <row r="382" spans="1:6" x14ac:dyDescent="0.25">
      <c r="A382" s="75" t="s">
        <v>55</v>
      </c>
      <c r="B382" s="239" t="s">
        <v>90</v>
      </c>
      <c r="C382" s="239"/>
      <c r="D382" s="239"/>
      <c r="E382" s="239"/>
      <c r="F382" s="239"/>
    </row>
    <row r="383" spans="1:6" x14ac:dyDescent="0.25">
      <c r="A383" s="75" t="s">
        <v>55</v>
      </c>
      <c r="B383" s="239" t="s">
        <v>91</v>
      </c>
      <c r="C383" s="239"/>
      <c r="D383" s="239"/>
      <c r="E383" s="239"/>
      <c r="F383" s="239"/>
    </row>
    <row r="384" spans="1:6" x14ac:dyDescent="0.25">
      <c r="A384" s="75" t="s">
        <v>55</v>
      </c>
      <c r="B384" s="239" t="s">
        <v>92</v>
      </c>
      <c r="C384" s="239"/>
      <c r="D384" s="239"/>
      <c r="E384" s="239"/>
      <c r="F384" s="239"/>
    </row>
    <row r="385" spans="1:6" x14ac:dyDescent="0.25">
      <c r="A385" s="75" t="s">
        <v>55</v>
      </c>
      <c r="B385" s="239" t="s">
        <v>93</v>
      </c>
      <c r="C385" s="239"/>
      <c r="D385" s="239"/>
      <c r="E385" s="239"/>
      <c r="F385" s="239"/>
    </row>
    <row r="386" spans="1:6" ht="53.25" customHeight="1" x14ac:dyDescent="0.25">
      <c r="B386" s="239" t="s">
        <v>94</v>
      </c>
      <c r="C386" s="239"/>
      <c r="D386" s="239"/>
      <c r="E386" s="239"/>
      <c r="F386" s="239"/>
    </row>
    <row r="387" spans="1:6" x14ac:dyDescent="0.25">
      <c r="B387" s="239" t="s">
        <v>284</v>
      </c>
      <c r="C387" s="239"/>
      <c r="D387" s="239"/>
      <c r="E387" s="239"/>
      <c r="F387" s="239"/>
    </row>
    <row r="388" spans="1:6" x14ac:dyDescent="0.25">
      <c r="A388" s="75" t="s">
        <v>389</v>
      </c>
      <c r="B388" s="153" t="s">
        <v>392</v>
      </c>
      <c r="C388" s="153"/>
      <c r="D388" s="153"/>
      <c r="E388" s="113"/>
      <c r="F388" s="123"/>
    </row>
    <row r="389" spans="1:6" x14ac:dyDescent="0.25">
      <c r="A389" s="75" t="s">
        <v>55</v>
      </c>
      <c r="B389" s="239" t="s">
        <v>293</v>
      </c>
      <c r="C389" s="239"/>
      <c r="D389" s="239"/>
      <c r="E389" s="239"/>
      <c r="F389" s="239"/>
    </row>
    <row r="390" spans="1:6" x14ac:dyDescent="0.25">
      <c r="A390" s="75" t="s">
        <v>55</v>
      </c>
      <c r="B390" s="239" t="s">
        <v>294</v>
      </c>
      <c r="C390" s="239"/>
      <c r="D390" s="239"/>
      <c r="E390" s="239"/>
      <c r="F390" s="239"/>
    </row>
    <row r="391" spans="1:6" x14ac:dyDescent="0.25">
      <c r="A391" s="75" t="s">
        <v>55</v>
      </c>
      <c r="B391" s="239" t="s">
        <v>292</v>
      </c>
      <c r="C391" s="239"/>
      <c r="D391" s="239"/>
      <c r="E391" s="239"/>
      <c r="F391" s="239"/>
    </row>
    <row r="392" spans="1:6" ht="26.25" customHeight="1" x14ac:dyDescent="0.25">
      <c r="B392" s="239" t="s">
        <v>285</v>
      </c>
      <c r="C392" s="239"/>
      <c r="D392" s="239"/>
      <c r="E392" s="239"/>
      <c r="F392" s="239"/>
    </row>
    <row r="393" spans="1:6" x14ac:dyDescent="0.25">
      <c r="B393" s="239" t="s">
        <v>286</v>
      </c>
      <c r="C393" s="239"/>
      <c r="D393" s="239"/>
      <c r="E393" s="239"/>
      <c r="F393" s="239"/>
    </row>
    <row r="394" spans="1:6" x14ac:dyDescent="0.25">
      <c r="A394" s="75" t="s">
        <v>55</v>
      </c>
      <c r="B394" s="239" t="s">
        <v>287</v>
      </c>
      <c r="C394" s="239"/>
      <c r="D394" s="239"/>
      <c r="E394" s="239"/>
      <c r="F394" s="239"/>
    </row>
    <row r="395" spans="1:6" x14ac:dyDescent="0.25">
      <c r="A395" s="75" t="s">
        <v>55</v>
      </c>
      <c r="B395" s="239" t="s">
        <v>290</v>
      </c>
      <c r="C395" s="239"/>
      <c r="D395" s="239"/>
      <c r="E395" s="239"/>
      <c r="F395" s="239"/>
    </row>
    <row r="396" spans="1:6" x14ac:dyDescent="0.25">
      <c r="A396" s="75" t="s">
        <v>55</v>
      </c>
      <c r="B396" s="239" t="s">
        <v>288</v>
      </c>
      <c r="C396" s="239"/>
      <c r="D396" s="239"/>
      <c r="E396" s="239"/>
      <c r="F396" s="239"/>
    </row>
    <row r="397" spans="1:6" x14ac:dyDescent="0.25">
      <c r="A397" s="75" t="s">
        <v>55</v>
      </c>
      <c r="B397" s="239" t="s">
        <v>289</v>
      </c>
      <c r="C397" s="239"/>
      <c r="D397" s="239"/>
      <c r="E397" s="239"/>
      <c r="F397" s="239"/>
    </row>
    <row r="398" spans="1:6" x14ac:dyDescent="0.25">
      <c r="A398" s="75" t="s">
        <v>55</v>
      </c>
      <c r="B398" s="239" t="s">
        <v>291</v>
      </c>
      <c r="C398" s="239"/>
      <c r="D398" s="239"/>
      <c r="E398" s="239"/>
      <c r="F398" s="239"/>
    </row>
    <row r="399" spans="1:6" x14ac:dyDescent="0.25">
      <c r="C399" s="54"/>
      <c r="D399" s="153"/>
      <c r="E399" s="113"/>
      <c r="F399" s="123"/>
    </row>
    <row r="400" spans="1:6" x14ac:dyDescent="0.25">
      <c r="A400" s="56"/>
      <c r="B400" s="153" t="s">
        <v>340</v>
      </c>
      <c r="C400" s="54"/>
      <c r="D400" s="153"/>
      <c r="E400" s="113"/>
      <c r="F400" s="123"/>
    </row>
    <row r="401" spans="1:6" ht="26.25" customHeight="1" x14ac:dyDescent="0.25">
      <c r="A401" s="56"/>
      <c r="B401" s="239" t="s">
        <v>325</v>
      </c>
      <c r="C401" s="239"/>
      <c r="D401" s="239"/>
      <c r="E401" s="239"/>
      <c r="F401" s="239"/>
    </row>
    <row r="402" spans="1:6" ht="27" customHeight="1" x14ac:dyDescent="0.25">
      <c r="A402" s="56"/>
      <c r="B402" s="239" t="s">
        <v>326</v>
      </c>
      <c r="C402" s="239"/>
      <c r="D402" s="239"/>
      <c r="E402" s="239"/>
      <c r="F402" s="239"/>
    </row>
    <row r="403" spans="1:6" x14ac:dyDescent="0.25">
      <c r="A403" s="52" t="s">
        <v>389</v>
      </c>
      <c r="B403" s="239" t="s">
        <v>327</v>
      </c>
      <c r="C403" s="239"/>
      <c r="D403" s="239"/>
      <c r="E403" s="239"/>
      <c r="F403" s="239"/>
    </row>
    <row r="404" spans="1:6" x14ac:dyDescent="0.25">
      <c r="A404" s="52" t="s">
        <v>389</v>
      </c>
      <c r="B404" s="239" t="s">
        <v>328</v>
      </c>
      <c r="C404" s="239"/>
      <c r="D404" s="239"/>
      <c r="E404" s="239"/>
      <c r="F404" s="239"/>
    </row>
    <row r="405" spans="1:6" x14ac:dyDescent="0.25">
      <c r="A405" s="52" t="s">
        <v>393</v>
      </c>
      <c r="B405" s="239" t="s">
        <v>329</v>
      </c>
      <c r="C405" s="239"/>
      <c r="D405" s="239"/>
      <c r="E405" s="239"/>
      <c r="F405" s="239"/>
    </row>
    <row r="406" spans="1:6" ht="25.5" customHeight="1" x14ac:dyDescent="0.25">
      <c r="A406" s="56"/>
      <c r="B406" s="239" t="s">
        <v>330</v>
      </c>
      <c r="C406" s="239"/>
      <c r="D406" s="239"/>
      <c r="E406" s="239"/>
      <c r="F406" s="239"/>
    </row>
    <row r="407" spans="1:6" ht="25.5" customHeight="1" x14ac:dyDescent="0.25">
      <c r="A407" s="56"/>
      <c r="B407" s="239" t="s">
        <v>406</v>
      </c>
      <c r="C407" s="239"/>
      <c r="D407" s="239"/>
      <c r="E407" s="239"/>
      <c r="F407" s="239"/>
    </row>
    <row r="408" spans="1:6" ht="26.25" customHeight="1" x14ac:dyDescent="0.25">
      <c r="A408" s="56"/>
      <c r="B408" s="239" t="s">
        <v>407</v>
      </c>
      <c r="C408" s="239"/>
      <c r="D408" s="239"/>
      <c r="E408" s="239"/>
      <c r="F408" s="239"/>
    </row>
    <row r="409" spans="1:6" ht="26.25" customHeight="1" x14ac:dyDescent="0.25">
      <c r="A409" s="56"/>
      <c r="B409" s="239" t="s">
        <v>408</v>
      </c>
      <c r="C409" s="239"/>
      <c r="D409" s="239"/>
      <c r="E409" s="239"/>
      <c r="F409" s="239"/>
    </row>
    <row r="410" spans="1:6" ht="26.25" customHeight="1" x14ac:dyDescent="0.25">
      <c r="A410" s="56"/>
      <c r="B410" s="239" t="s">
        <v>331</v>
      </c>
      <c r="C410" s="239"/>
      <c r="D410" s="239"/>
      <c r="E410" s="239"/>
      <c r="F410" s="239"/>
    </row>
    <row r="411" spans="1:6" ht="51" customHeight="1" x14ac:dyDescent="0.25">
      <c r="A411" s="56"/>
      <c r="B411" s="239" t="s">
        <v>332</v>
      </c>
      <c r="C411" s="239"/>
      <c r="D411" s="239"/>
      <c r="E411" s="239"/>
      <c r="F411" s="239"/>
    </row>
    <row r="412" spans="1:6" ht="25.5" customHeight="1" x14ac:dyDescent="0.25">
      <c r="A412" s="56"/>
      <c r="B412" s="239" t="s">
        <v>333</v>
      </c>
      <c r="C412" s="239"/>
      <c r="D412" s="239"/>
      <c r="E412" s="239"/>
      <c r="F412" s="239"/>
    </row>
    <row r="413" spans="1:6" ht="27" customHeight="1" x14ac:dyDescent="0.25">
      <c r="A413" s="56"/>
      <c r="B413" s="239" t="s">
        <v>334</v>
      </c>
      <c r="C413" s="239"/>
      <c r="D413" s="239"/>
      <c r="E413" s="239"/>
      <c r="F413" s="239"/>
    </row>
    <row r="414" spans="1:6" x14ac:dyDescent="0.25">
      <c r="A414" s="56"/>
      <c r="B414" s="239" t="s">
        <v>335</v>
      </c>
      <c r="C414" s="239"/>
      <c r="D414" s="239"/>
      <c r="E414" s="239"/>
      <c r="F414" s="239"/>
    </row>
    <row r="415" spans="1:6" ht="27" customHeight="1" x14ac:dyDescent="0.25">
      <c r="A415" s="56"/>
      <c r="B415" s="239" t="s">
        <v>336</v>
      </c>
      <c r="C415" s="239"/>
      <c r="D415" s="239"/>
      <c r="E415" s="239"/>
      <c r="F415" s="239"/>
    </row>
    <row r="416" spans="1:6" ht="12.75" customHeight="1" x14ac:dyDescent="0.25">
      <c r="A416" s="56"/>
      <c r="B416" s="239" t="s">
        <v>337</v>
      </c>
      <c r="C416" s="239"/>
      <c r="D416" s="239"/>
      <c r="E416" s="239"/>
      <c r="F416" s="239"/>
    </row>
    <row r="417" spans="1:6" ht="26.25" customHeight="1" x14ac:dyDescent="0.25">
      <c r="A417" s="56"/>
      <c r="B417" s="239" t="s">
        <v>338</v>
      </c>
      <c r="C417" s="239"/>
      <c r="D417" s="239"/>
      <c r="E417" s="239"/>
      <c r="F417" s="239"/>
    </row>
    <row r="418" spans="1:6" ht="26.25" customHeight="1" x14ac:dyDescent="0.25">
      <c r="A418" s="56"/>
      <c r="B418" s="239" t="s">
        <v>386</v>
      </c>
      <c r="C418" s="239"/>
      <c r="D418" s="239"/>
      <c r="E418" s="239"/>
      <c r="F418" s="239"/>
    </row>
    <row r="419" spans="1:6" ht="27" customHeight="1" x14ac:dyDescent="0.25">
      <c r="B419" s="239" t="s">
        <v>339</v>
      </c>
      <c r="C419" s="239"/>
      <c r="D419" s="239"/>
      <c r="E419" s="239"/>
      <c r="F419" s="239"/>
    </row>
    <row r="421" spans="1:6" ht="26.4" x14ac:dyDescent="0.25">
      <c r="A421" s="166" t="s">
        <v>146</v>
      </c>
      <c r="B421" s="167" t="s">
        <v>466</v>
      </c>
      <c r="C421" s="172"/>
      <c r="D421" s="169"/>
      <c r="E421" s="170"/>
      <c r="F421" s="173">
        <f t="shared" ref="F421:F433" si="3">D421*E421</f>
        <v>0</v>
      </c>
    </row>
    <row r="422" spans="1:6" ht="26.4" x14ac:dyDescent="0.25">
      <c r="A422" s="166"/>
      <c r="B422" s="167" t="s">
        <v>469</v>
      </c>
      <c r="C422" s="172"/>
      <c r="D422" s="169"/>
      <c r="E422" s="170"/>
      <c r="F422" s="173"/>
    </row>
    <row r="423" spans="1:6" x14ac:dyDescent="0.25">
      <c r="A423" s="166"/>
      <c r="B423" s="167" t="s">
        <v>341</v>
      </c>
      <c r="C423" s="172"/>
      <c r="D423" s="169"/>
      <c r="E423" s="170"/>
      <c r="F423" s="173"/>
    </row>
    <row r="424" spans="1:6" x14ac:dyDescent="0.25">
      <c r="A424" s="166"/>
      <c r="B424" s="200" t="s">
        <v>468</v>
      </c>
      <c r="C424" s="172"/>
      <c r="D424" s="169"/>
      <c r="E424" s="170"/>
      <c r="F424" s="173">
        <f t="shared" si="3"/>
        <v>0</v>
      </c>
    </row>
    <row r="425" spans="1:6" ht="92.4" x14ac:dyDescent="0.25">
      <c r="A425" s="166"/>
      <c r="B425" s="167" t="s">
        <v>34</v>
      </c>
      <c r="C425" s="172" t="s">
        <v>139</v>
      </c>
      <c r="D425" s="169">
        <v>21</v>
      </c>
      <c r="E425" s="170"/>
      <c r="F425" s="171"/>
    </row>
    <row r="426" spans="1:6" x14ac:dyDescent="0.25">
      <c r="A426" s="166"/>
      <c r="B426" s="167"/>
      <c r="C426" s="172"/>
      <c r="D426" s="169"/>
      <c r="E426" s="170"/>
      <c r="F426" s="173"/>
    </row>
    <row r="427" spans="1:6" ht="26.4" x14ac:dyDescent="0.25">
      <c r="A427" s="166" t="s">
        <v>155</v>
      </c>
      <c r="B427" s="167" t="s">
        <v>467</v>
      </c>
      <c r="C427" s="172"/>
      <c r="D427" s="169"/>
      <c r="E427" s="170"/>
      <c r="F427" s="173"/>
    </row>
    <row r="428" spans="1:6" ht="26.4" x14ac:dyDescent="0.25">
      <c r="A428" s="166"/>
      <c r="B428" s="167" t="s">
        <v>471</v>
      </c>
      <c r="C428" s="172"/>
      <c r="D428" s="169"/>
      <c r="E428" s="170"/>
      <c r="F428" s="173"/>
    </row>
    <row r="429" spans="1:6" x14ac:dyDescent="0.25">
      <c r="A429" s="166"/>
      <c r="B429" s="167" t="s">
        <v>341</v>
      </c>
      <c r="C429" s="172"/>
      <c r="D429" s="169"/>
      <c r="E429" s="170"/>
      <c r="F429" s="173"/>
    </row>
    <row r="430" spans="1:6" x14ac:dyDescent="0.25">
      <c r="A430" s="166"/>
      <c r="B430" s="167" t="s">
        <v>470</v>
      </c>
      <c r="C430" s="172"/>
      <c r="D430" s="169"/>
      <c r="E430" s="170"/>
      <c r="F430" s="173"/>
    </row>
    <row r="431" spans="1:6" ht="91.5" customHeight="1" x14ac:dyDescent="0.25">
      <c r="A431" s="166"/>
      <c r="B431" s="167" t="s">
        <v>34</v>
      </c>
      <c r="C431" s="172" t="s">
        <v>139</v>
      </c>
      <c r="D431" s="169">
        <v>70</v>
      </c>
      <c r="E431" s="170"/>
      <c r="F431" s="171"/>
    </row>
    <row r="432" spans="1:6" x14ac:dyDescent="0.25">
      <c r="A432" s="166"/>
      <c r="B432" s="167"/>
      <c r="C432" s="172"/>
      <c r="D432" s="201"/>
      <c r="E432" s="170"/>
      <c r="F432" s="173"/>
    </row>
    <row r="433" spans="1:6" x14ac:dyDescent="0.25">
      <c r="A433" s="166"/>
      <c r="B433" s="167"/>
      <c r="C433" s="172"/>
      <c r="D433" s="169"/>
      <c r="E433" s="170"/>
      <c r="F433" s="173">
        <f t="shared" si="3"/>
        <v>0</v>
      </c>
    </row>
    <row r="434" spans="1:6" x14ac:dyDescent="0.25">
      <c r="A434" s="166"/>
      <c r="B434" s="181" t="s">
        <v>141</v>
      </c>
      <c r="C434" s="182"/>
      <c r="D434" s="183"/>
      <c r="E434" s="184"/>
      <c r="F434" s="185">
        <f>SUM(F421:F433)</f>
        <v>0</v>
      </c>
    </row>
    <row r="435" spans="1:6" x14ac:dyDescent="0.25">
      <c r="B435" s="158"/>
    </row>
    <row r="436" spans="1:6" x14ac:dyDescent="0.25">
      <c r="A436" s="76"/>
      <c r="B436" s="97"/>
      <c r="C436" s="57"/>
      <c r="D436" s="58"/>
      <c r="E436" s="115"/>
      <c r="F436" s="122"/>
    </row>
    <row r="437" spans="1:6" x14ac:dyDescent="0.25">
      <c r="A437" s="74" t="s">
        <v>101</v>
      </c>
      <c r="B437" s="240" t="s">
        <v>102</v>
      </c>
      <c r="C437" s="240"/>
      <c r="D437" s="240"/>
      <c r="E437" s="240"/>
      <c r="F437" s="240"/>
    </row>
    <row r="438" spans="1:6" x14ac:dyDescent="0.25">
      <c r="B438" s="154"/>
      <c r="C438" s="156"/>
      <c r="D438" s="50"/>
      <c r="E438" s="151"/>
      <c r="F438" s="124"/>
    </row>
    <row r="439" spans="1:6" ht="64.5" customHeight="1" x14ac:dyDescent="0.25">
      <c r="B439" s="239" t="s">
        <v>394</v>
      </c>
      <c r="C439" s="239"/>
      <c r="D439" s="239"/>
      <c r="E439" s="239"/>
      <c r="F439" s="239"/>
    </row>
    <row r="440" spans="1:6" ht="25.5" customHeight="1" x14ac:dyDescent="0.25">
      <c r="B440" s="239" t="s">
        <v>395</v>
      </c>
      <c r="C440" s="239"/>
      <c r="D440" s="239"/>
      <c r="E440" s="239"/>
      <c r="F440" s="239"/>
    </row>
    <row r="441" spans="1:6" ht="12.75" customHeight="1" x14ac:dyDescent="0.25">
      <c r="B441" s="239" t="s">
        <v>22</v>
      </c>
      <c r="C441" s="239"/>
      <c r="D441" s="239"/>
      <c r="E441" s="239"/>
      <c r="F441" s="239"/>
    </row>
    <row r="442" spans="1:6" ht="12.75" customHeight="1" x14ac:dyDescent="0.25">
      <c r="B442" s="239" t="s">
        <v>23</v>
      </c>
      <c r="C442" s="239"/>
      <c r="D442" s="239"/>
      <c r="E442" s="239"/>
      <c r="F442" s="239"/>
    </row>
    <row r="443" spans="1:6" ht="12.75" customHeight="1" x14ac:dyDescent="0.25">
      <c r="B443" s="239" t="s">
        <v>24</v>
      </c>
      <c r="C443" s="239"/>
      <c r="D443" s="239"/>
      <c r="E443" s="239"/>
      <c r="F443" s="239"/>
    </row>
    <row r="444" spans="1:6" ht="12.75" customHeight="1" x14ac:dyDescent="0.25">
      <c r="B444" s="239" t="s">
        <v>118</v>
      </c>
      <c r="C444" s="239"/>
      <c r="D444" s="239"/>
      <c r="E444" s="239"/>
      <c r="F444" s="239"/>
    </row>
    <row r="445" spans="1:6" ht="12.75" customHeight="1" x14ac:dyDescent="0.25">
      <c r="B445" s="239" t="s">
        <v>119</v>
      </c>
      <c r="C445" s="239"/>
      <c r="D445" s="239"/>
      <c r="E445" s="239"/>
      <c r="F445" s="239"/>
    </row>
    <row r="446" spans="1:6" x14ac:dyDescent="0.25">
      <c r="A446" s="56"/>
      <c r="B446" s="239" t="s">
        <v>120</v>
      </c>
      <c r="C446" s="239"/>
      <c r="D446" s="239"/>
      <c r="E446" s="239"/>
      <c r="F446" s="239"/>
    </row>
    <row r="447" spans="1:6" x14ac:dyDescent="0.25">
      <c r="A447" s="56"/>
      <c r="B447" s="239" t="s">
        <v>185</v>
      </c>
      <c r="C447" s="239"/>
      <c r="D447" s="239"/>
      <c r="E447" s="239"/>
      <c r="F447" s="239"/>
    </row>
    <row r="448" spans="1:6" ht="27.75" customHeight="1" x14ac:dyDescent="0.25">
      <c r="A448" s="56"/>
      <c r="B448" s="239" t="s">
        <v>73</v>
      </c>
      <c r="C448" s="239"/>
      <c r="D448" s="239"/>
      <c r="E448" s="239"/>
      <c r="F448" s="239"/>
    </row>
    <row r="449" spans="1:6" x14ac:dyDescent="0.25">
      <c r="A449" s="56"/>
      <c r="B449" s="239" t="s">
        <v>121</v>
      </c>
      <c r="C449" s="239"/>
      <c r="D449" s="239"/>
      <c r="E449" s="239"/>
      <c r="F449" s="239"/>
    </row>
    <row r="450" spans="1:6" x14ac:dyDescent="0.25">
      <c r="A450" s="56"/>
      <c r="B450" s="239" t="s">
        <v>186</v>
      </c>
      <c r="C450" s="239"/>
      <c r="D450" s="239"/>
      <c r="E450" s="239"/>
      <c r="F450" s="239"/>
    </row>
    <row r="451" spans="1:6" ht="12.75" customHeight="1" x14ac:dyDescent="0.25">
      <c r="A451" s="56"/>
      <c r="B451" s="239" t="s">
        <v>396</v>
      </c>
      <c r="C451" s="239"/>
      <c r="D451" s="239"/>
      <c r="E451" s="239"/>
      <c r="F451" s="239"/>
    </row>
    <row r="452" spans="1:6" x14ac:dyDescent="0.25">
      <c r="A452" s="56"/>
      <c r="C452" s="153"/>
      <c r="D452" s="153"/>
      <c r="E452" s="113"/>
      <c r="F452" s="123"/>
    </row>
    <row r="453" spans="1:6" ht="27" customHeight="1" x14ac:dyDescent="0.25">
      <c r="A453" s="56"/>
      <c r="B453" s="239" t="s">
        <v>187</v>
      </c>
      <c r="C453" s="239"/>
      <c r="D453" s="239"/>
      <c r="E453" s="239"/>
      <c r="F453" s="239"/>
    </row>
    <row r="454" spans="1:6" ht="28.5" customHeight="1" x14ac:dyDescent="0.25">
      <c r="A454" s="56"/>
      <c r="B454" s="239" t="s">
        <v>188</v>
      </c>
      <c r="C454" s="239"/>
      <c r="D454" s="239"/>
      <c r="E454" s="239"/>
      <c r="F454" s="239"/>
    </row>
    <row r="455" spans="1:6" ht="12.75" customHeight="1" x14ac:dyDescent="0.25">
      <c r="A455" s="56"/>
      <c r="B455" s="239" t="s">
        <v>74</v>
      </c>
      <c r="C455" s="239"/>
      <c r="D455" s="239"/>
      <c r="E455" s="239"/>
      <c r="F455" s="239"/>
    </row>
    <row r="456" spans="1:6" ht="12.75" customHeight="1" x14ac:dyDescent="0.25">
      <c r="A456" s="56"/>
      <c r="B456" s="239" t="s">
        <v>122</v>
      </c>
      <c r="C456" s="239"/>
      <c r="D456" s="239"/>
      <c r="E456" s="239"/>
      <c r="F456" s="239"/>
    </row>
    <row r="457" spans="1:6" ht="27.75" customHeight="1" x14ac:dyDescent="0.25">
      <c r="A457" s="56"/>
      <c r="B457" s="239" t="s">
        <v>123</v>
      </c>
      <c r="C457" s="239"/>
      <c r="D457" s="239"/>
      <c r="E457" s="239"/>
      <c r="F457" s="239"/>
    </row>
    <row r="458" spans="1:6" ht="52.5" customHeight="1" x14ac:dyDescent="0.25">
      <c r="A458" s="56"/>
      <c r="B458" s="239" t="s">
        <v>397</v>
      </c>
      <c r="C458" s="239"/>
      <c r="D458" s="239"/>
      <c r="E458" s="239"/>
      <c r="F458" s="239"/>
    </row>
    <row r="459" spans="1:6" ht="41.25" customHeight="1" x14ac:dyDescent="0.25">
      <c r="A459" s="56"/>
      <c r="B459" s="239" t="s">
        <v>62</v>
      </c>
      <c r="C459" s="239"/>
      <c r="D459" s="239"/>
      <c r="E459" s="239"/>
      <c r="F459" s="239"/>
    </row>
    <row r="460" spans="1:6" ht="29.25" customHeight="1" x14ac:dyDescent="0.25">
      <c r="A460" s="56"/>
      <c r="B460" s="239" t="s">
        <v>398</v>
      </c>
      <c r="C460" s="239"/>
      <c r="D460" s="239"/>
      <c r="E460" s="239"/>
      <c r="F460" s="239"/>
    </row>
    <row r="461" spans="1:6" x14ac:dyDescent="0.25">
      <c r="A461" s="56"/>
      <c r="B461" s="239" t="s">
        <v>63</v>
      </c>
      <c r="C461" s="239"/>
      <c r="D461" s="239"/>
      <c r="E461" s="239"/>
      <c r="F461" s="239"/>
    </row>
    <row r="462" spans="1:6" ht="12.75" customHeight="1" x14ac:dyDescent="0.25">
      <c r="A462" s="56"/>
      <c r="B462" s="239" t="s">
        <v>402</v>
      </c>
      <c r="C462" s="239"/>
      <c r="D462" s="239"/>
      <c r="E462" s="239"/>
      <c r="F462" s="239"/>
    </row>
    <row r="463" spans="1:6" ht="12.75" customHeight="1" x14ac:dyDescent="0.25">
      <c r="A463" s="56"/>
      <c r="B463" s="239" t="s">
        <v>401</v>
      </c>
      <c r="C463" s="239"/>
      <c r="D463" s="239"/>
      <c r="E463" s="239"/>
      <c r="F463" s="239"/>
    </row>
    <row r="464" spans="1:6" x14ac:dyDescent="0.25">
      <c r="A464" s="56"/>
      <c r="B464" s="239" t="s">
        <v>400</v>
      </c>
      <c r="C464" s="239"/>
      <c r="D464" s="239"/>
      <c r="E464" s="239"/>
      <c r="F464" s="239"/>
    </row>
    <row r="465" spans="1:6" x14ac:dyDescent="0.25">
      <c r="A465" s="56"/>
      <c r="B465" s="239" t="s">
        <v>399</v>
      </c>
      <c r="C465" s="239"/>
      <c r="D465" s="239"/>
      <c r="E465" s="239"/>
      <c r="F465" s="239"/>
    </row>
    <row r="466" spans="1:6" x14ac:dyDescent="0.25">
      <c r="A466" s="56"/>
      <c r="B466" s="239" t="s">
        <v>308</v>
      </c>
      <c r="C466" s="239"/>
      <c r="D466" s="239"/>
      <c r="E466" s="239"/>
      <c r="F466" s="239"/>
    </row>
    <row r="467" spans="1:6" ht="12.75" customHeight="1" x14ac:dyDescent="0.25">
      <c r="A467" s="56"/>
      <c r="B467" s="239" t="s">
        <v>309</v>
      </c>
      <c r="C467" s="239"/>
      <c r="D467" s="239"/>
      <c r="E467" s="239"/>
      <c r="F467" s="239"/>
    </row>
    <row r="468" spans="1:6" x14ac:dyDescent="0.25">
      <c r="A468" s="56"/>
      <c r="B468" s="239" t="s">
        <v>310</v>
      </c>
      <c r="C468" s="239"/>
      <c r="D468" s="239"/>
      <c r="E468" s="239"/>
      <c r="F468" s="239"/>
    </row>
    <row r="469" spans="1:6" x14ac:dyDescent="0.25">
      <c r="B469" s="239" t="s">
        <v>311</v>
      </c>
      <c r="C469" s="239"/>
      <c r="D469" s="239"/>
      <c r="E469" s="239"/>
      <c r="F469" s="239"/>
    </row>
    <row r="470" spans="1:6" ht="12.75" customHeight="1" x14ac:dyDescent="0.25">
      <c r="B470" s="239" t="s">
        <v>312</v>
      </c>
      <c r="C470" s="239"/>
      <c r="D470" s="239"/>
      <c r="E470" s="239"/>
      <c r="F470" s="239"/>
    </row>
    <row r="471" spans="1:6" ht="12.75" customHeight="1" x14ac:dyDescent="0.25">
      <c r="B471" s="239" t="s">
        <v>313</v>
      </c>
      <c r="C471" s="239"/>
      <c r="D471" s="239"/>
      <c r="E471" s="239"/>
      <c r="F471" s="239"/>
    </row>
    <row r="472" spans="1:6" x14ac:dyDescent="0.25">
      <c r="B472" s="239" t="s">
        <v>403</v>
      </c>
      <c r="C472" s="239"/>
      <c r="D472" s="239"/>
      <c r="E472" s="239"/>
      <c r="F472" s="239"/>
    </row>
    <row r="473" spans="1:6" x14ac:dyDescent="0.25">
      <c r="B473" s="239" t="s">
        <v>404</v>
      </c>
      <c r="C473" s="239"/>
      <c r="D473" s="239"/>
      <c r="E473" s="239"/>
      <c r="F473" s="239"/>
    </row>
    <row r="474" spans="1:6" ht="12.75" customHeight="1" x14ac:dyDescent="0.25">
      <c r="B474" s="239" t="s">
        <v>405</v>
      </c>
      <c r="C474" s="239"/>
      <c r="D474" s="239"/>
      <c r="E474" s="239"/>
      <c r="F474" s="239"/>
    </row>
    <row r="475" spans="1:6" x14ac:dyDescent="0.25">
      <c r="C475" s="153"/>
      <c r="D475" s="153"/>
      <c r="E475" s="113"/>
      <c r="F475" s="123"/>
    </row>
    <row r="476" spans="1:6" x14ac:dyDescent="0.25">
      <c r="A476" s="164"/>
      <c r="B476" s="138"/>
      <c r="C476" s="141"/>
      <c r="D476" s="144"/>
      <c r="E476" s="163"/>
      <c r="F476" s="162">
        <f t="shared" ref="F476" si="4">E476*D476</f>
        <v>0</v>
      </c>
    </row>
    <row r="477" spans="1:6" ht="52.8" x14ac:dyDescent="0.25">
      <c r="A477" s="196" t="s">
        <v>146</v>
      </c>
      <c r="B477" s="197" t="s">
        <v>490</v>
      </c>
      <c r="C477" s="202" t="s">
        <v>346</v>
      </c>
      <c r="D477" s="203">
        <v>8.5</v>
      </c>
      <c r="E477" s="199"/>
      <c r="F477" s="204"/>
    </row>
    <row r="478" spans="1:6" x14ac:dyDescent="0.25">
      <c r="A478" s="139"/>
      <c r="B478" s="138"/>
      <c r="C478" s="141"/>
      <c r="D478" s="144"/>
      <c r="E478" s="143"/>
      <c r="F478" s="142"/>
    </row>
    <row r="480" spans="1:6" x14ac:dyDescent="0.25">
      <c r="B480" s="10" t="s">
        <v>141</v>
      </c>
      <c r="C480" s="59"/>
      <c r="D480" s="60"/>
      <c r="E480" s="116"/>
      <c r="F480" s="121"/>
    </row>
    <row r="481" spans="1:6" x14ac:dyDescent="0.25">
      <c r="B481" s="97"/>
      <c r="C481" s="57"/>
      <c r="D481" s="58"/>
      <c r="E481" s="115"/>
      <c r="F481" s="122"/>
    </row>
    <row r="482" spans="1:6" x14ac:dyDescent="0.25">
      <c r="A482" s="79"/>
    </row>
    <row r="483" spans="1:6" ht="12.75" customHeight="1" x14ac:dyDescent="0.25">
      <c r="A483" s="155" t="s">
        <v>103</v>
      </c>
      <c r="B483" s="240" t="s">
        <v>345</v>
      </c>
      <c r="C483" s="240"/>
      <c r="D483" s="240"/>
      <c r="E483" s="240"/>
      <c r="F483" s="240"/>
    </row>
    <row r="484" spans="1:6" ht="12.75" customHeight="1" x14ac:dyDescent="0.25">
      <c r="A484" s="79"/>
      <c r="B484" s="154"/>
      <c r="C484" s="156"/>
      <c r="D484" s="50"/>
      <c r="E484" s="151"/>
      <c r="F484" s="124"/>
    </row>
    <row r="485" spans="1:6" x14ac:dyDescent="0.25">
      <c r="A485" s="79"/>
      <c r="B485" s="239" t="s">
        <v>390</v>
      </c>
      <c r="C485" s="239"/>
      <c r="D485" s="239"/>
      <c r="E485" s="239"/>
      <c r="F485" s="239"/>
    </row>
    <row r="486" spans="1:6" ht="26.25" customHeight="1" x14ac:dyDescent="0.25">
      <c r="A486" s="79"/>
      <c r="B486" s="239" t="s">
        <v>347</v>
      </c>
      <c r="C486" s="239"/>
      <c r="D486" s="239"/>
      <c r="E486" s="239"/>
      <c r="F486" s="239"/>
    </row>
    <row r="487" spans="1:6" x14ac:dyDescent="0.25">
      <c r="A487" s="79"/>
      <c r="B487" s="239" t="s">
        <v>348</v>
      </c>
      <c r="C487" s="239"/>
      <c r="D487" s="239"/>
      <c r="E487" s="239"/>
      <c r="F487" s="239"/>
    </row>
    <row r="488" spans="1:6" x14ac:dyDescent="0.25">
      <c r="A488" s="79"/>
      <c r="B488" s="239" t="s">
        <v>349</v>
      </c>
      <c r="C488" s="239"/>
      <c r="D488" s="239"/>
      <c r="E488" s="239"/>
      <c r="F488" s="239"/>
    </row>
    <row r="489" spans="1:6" ht="12.75" customHeight="1" x14ac:dyDescent="0.25">
      <c r="A489" s="79"/>
      <c r="B489" s="239" t="s">
        <v>350</v>
      </c>
      <c r="C489" s="239"/>
      <c r="D489" s="239"/>
      <c r="E489" s="239"/>
      <c r="F489" s="239"/>
    </row>
    <row r="490" spans="1:6" x14ac:dyDescent="0.25">
      <c r="A490" s="79"/>
      <c r="B490" s="239" t="s">
        <v>351</v>
      </c>
      <c r="C490" s="239"/>
      <c r="D490" s="239"/>
      <c r="E490" s="239"/>
      <c r="F490" s="239"/>
    </row>
    <row r="491" spans="1:6" x14ac:dyDescent="0.25">
      <c r="A491" s="79"/>
      <c r="B491" s="239" t="s">
        <v>352</v>
      </c>
      <c r="C491" s="239"/>
      <c r="D491" s="239"/>
      <c r="E491" s="239"/>
      <c r="F491" s="239"/>
    </row>
    <row r="492" spans="1:6" x14ac:dyDescent="0.25">
      <c r="A492" s="79"/>
      <c r="B492" s="239" t="s">
        <v>353</v>
      </c>
      <c r="C492" s="239"/>
      <c r="D492" s="239"/>
      <c r="E492" s="239"/>
      <c r="F492" s="239"/>
    </row>
    <row r="493" spans="1:6" ht="12.75" customHeight="1" x14ac:dyDescent="0.25">
      <c r="A493" s="79"/>
      <c r="B493" s="239" t="s">
        <v>354</v>
      </c>
      <c r="C493" s="239"/>
      <c r="D493" s="239"/>
      <c r="E493" s="239"/>
      <c r="F493" s="239"/>
    </row>
    <row r="494" spans="1:6" ht="12.75" customHeight="1" x14ac:dyDescent="0.25">
      <c r="A494" s="79"/>
      <c r="B494" s="239" t="s">
        <v>355</v>
      </c>
      <c r="C494" s="239"/>
      <c r="D494" s="239"/>
      <c r="E494" s="239"/>
      <c r="F494" s="239"/>
    </row>
    <row r="495" spans="1:6" ht="12.75" customHeight="1" x14ac:dyDescent="0.25">
      <c r="A495" s="79"/>
      <c r="B495" s="239" t="s">
        <v>356</v>
      </c>
      <c r="C495" s="239"/>
      <c r="D495" s="239"/>
      <c r="E495" s="239"/>
      <c r="F495" s="239"/>
    </row>
    <row r="496" spans="1:6" ht="12.75" customHeight="1" x14ac:dyDescent="0.25">
      <c r="A496" s="79"/>
      <c r="B496" s="239" t="s">
        <v>357</v>
      </c>
      <c r="C496" s="239"/>
      <c r="D496" s="239"/>
      <c r="E496" s="239"/>
      <c r="F496" s="239"/>
    </row>
    <row r="497" spans="1:6" ht="12.75" customHeight="1" x14ac:dyDescent="0.25">
      <c r="A497" s="79"/>
      <c r="B497" s="239" t="s">
        <v>59</v>
      </c>
      <c r="C497" s="239"/>
      <c r="D497" s="239"/>
      <c r="E497" s="239"/>
      <c r="F497" s="239"/>
    </row>
    <row r="498" spans="1:6" ht="12.75" customHeight="1" x14ac:dyDescent="0.25">
      <c r="A498" s="79"/>
      <c r="B498" s="239" t="s">
        <v>60</v>
      </c>
      <c r="C498" s="239"/>
      <c r="D498" s="239"/>
      <c r="E498" s="239"/>
      <c r="F498" s="239"/>
    </row>
    <row r="499" spans="1:6" ht="12.75" customHeight="1" x14ac:dyDescent="0.25">
      <c r="A499" s="79"/>
      <c r="B499" s="239" t="s">
        <v>61</v>
      </c>
      <c r="C499" s="239"/>
      <c r="D499" s="239"/>
      <c r="E499" s="239"/>
      <c r="F499" s="239"/>
    </row>
    <row r="500" spans="1:6" ht="12.75" customHeight="1" x14ac:dyDescent="0.25">
      <c r="A500" s="79"/>
      <c r="B500" s="239" t="s">
        <v>358</v>
      </c>
      <c r="C500" s="239"/>
      <c r="D500" s="239"/>
      <c r="E500" s="239"/>
      <c r="F500" s="239"/>
    </row>
    <row r="501" spans="1:6" ht="39.75" customHeight="1" x14ac:dyDescent="0.25">
      <c r="A501" s="79"/>
      <c r="B501" s="239" t="s">
        <v>359</v>
      </c>
      <c r="C501" s="239"/>
      <c r="D501" s="239"/>
      <c r="E501" s="239"/>
      <c r="F501" s="239"/>
    </row>
    <row r="502" spans="1:6" ht="12.75" customHeight="1" x14ac:dyDescent="0.25">
      <c r="A502" s="79"/>
      <c r="B502" s="239" t="s">
        <v>360</v>
      </c>
      <c r="C502" s="239"/>
      <c r="D502" s="239"/>
      <c r="E502" s="239"/>
      <c r="F502" s="239"/>
    </row>
    <row r="503" spans="1:6" ht="67.5" customHeight="1" x14ac:dyDescent="0.25">
      <c r="A503" s="79"/>
      <c r="B503" s="239" t="s">
        <v>361</v>
      </c>
      <c r="C503" s="239"/>
      <c r="D503" s="239"/>
      <c r="E503" s="239"/>
      <c r="F503" s="239"/>
    </row>
    <row r="504" spans="1:6" ht="42.75" customHeight="1" x14ac:dyDescent="0.25">
      <c r="A504" s="79"/>
      <c r="B504" s="239" t="s">
        <v>362</v>
      </c>
      <c r="C504" s="239"/>
      <c r="D504" s="239"/>
      <c r="E504" s="239"/>
      <c r="F504" s="239"/>
    </row>
    <row r="505" spans="1:6" ht="12.75" customHeight="1" x14ac:dyDescent="0.25">
      <c r="A505" s="79"/>
      <c r="B505" s="239" t="s">
        <v>363</v>
      </c>
      <c r="C505" s="239"/>
      <c r="D505" s="239"/>
      <c r="E505" s="239"/>
      <c r="F505" s="239"/>
    </row>
    <row r="506" spans="1:6" ht="27" customHeight="1" x14ac:dyDescent="0.25">
      <c r="A506" s="79"/>
      <c r="B506" s="239" t="s">
        <v>364</v>
      </c>
      <c r="C506" s="239"/>
      <c r="D506" s="239"/>
      <c r="E506" s="239"/>
      <c r="F506" s="239"/>
    </row>
    <row r="507" spans="1:6" ht="29.25" customHeight="1" x14ac:dyDescent="0.25">
      <c r="A507" s="56"/>
      <c r="B507" s="239" t="s">
        <v>365</v>
      </c>
      <c r="C507" s="239"/>
      <c r="D507" s="239"/>
      <c r="E507" s="239"/>
      <c r="F507" s="239"/>
    </row>
    <row r="508" spans="1:6" ht="52.5" customHeight="1" x14ac:dyDescent="0.25">
      <c r="A508" s="79"/>
      <c r="B508" s="239" t="s">
        <v>366</v>
      </c>
      <c r="C508" s="239"/>
      <c r="D508" s="239"/>
      <c r="E508" s="239"/>
      <c r="F508" s="239"/>
    </row>
    <row r="509" spans="1:6" ht="12.75" customHeight="1" x14ac:dyDescent="0.25">
      <c r="A509" s="79"/>
      <c r="B509" s="239" t="s">
        <v>367</v>
      </c>
      <c r="C509" s="239"/>
      <c r="D509" s="239"/>
      <c r="E509" s="239"/>
      <c r="F509" s="239"/>
    </row>
    <row r="510" spans="1:6" ht="12.75" customHeight="1" x14ac:dyDescent="0.25">
      <c r="A510" s="79"/>
      <c r="B510" s="239" t="s">
        <v>368</v>
      </c>
      <c r="C510" s="239"/>
      <c r="D510" s="239"/>
      <c r="E510" s="239"/>
      <c r="F510" s="239"/>
    </row>
    <row r="511" spans="1:6" x14ac:dyDescent="0.25">
      <c r="A511" s="79"/>
      <c r="B511" s="239" t="s">
        <v>369</v>
      </c>
      <c r="C511" s="239"/>
      <c r="D511" s="239"/>
      <c r="E511" s="239"/>
      <c r="F511" s="239"/>
    </row>
    <row r="512" spans="1:6" x14ac:dyDescent="0.25">
      <c r="A512" s="79"/>
      <c r="B512" s="239" t="s">
        <v>370</v>
      </c>
      <c r="C512" s="239"/>
      <c r="D512" s="239"/>
      <c r="E512" s="239"/>
      <c r="F512" s="239"/>
    </row>
    <row r="513" spans="1:6" ht="12.75" customHeight="1" x14ac:dyDescent="0.25">
      <c r="A513" s="79"/>
      <c r="B513" s="239"/>
      <c r="C513" s="239"/>
      <c r="D513" s="239"/>
      <c r="E513" s="239"/>
      <c r="F513" s="239"/>
    </row>
    <row r="514" spans="1:6" ht="27" customHeight="1" x14ac:dyDescent="0.25">
      <c r="A514" s="79"/>
      <c r="B514" s="153" t="s">
        <v>169</v>
      </c>
      <c r="C514" s="54"/>
      <c r="D514" s="49"/>
      <c r="E514" s="113"/>
      <c r="F514" s="123"/>
    </row>
    <row r="515" spans="1:6" x14ac:dyDescent="0.25">
      <c r="A515" s="79"/>
      <c r="B515" s="241" t="s">
        <v>171</v>
      </c>
      <c r="C515" s="241"/>
      <c r="D515" s="241"/>
      <c r="E515" s="241"/>
      <c r="F515" s="241"/>
    </row>
    <row r="516" spans="1:6" ht="28.5" customHeight="1" x14ac:dyDescent="0.25">
      <c r="A516" s="79"/>
      <c r="B516" s="239" t="s">
        <v>371</v>
      </c>
      <c r="C516" s="239"/>
      <c r="D516" s="239"/>
      <c r="E516" s="239"/>
      <c r="F516" s="239"/>
    </row>
    <row r="517" spans="1:6" x14ac:dyDescent="0.25">
      <c r="A517" s="79" t="s">
        <v>55</v>
      </c>
      <c r="B517" s="239" t="s">
        <v>99</v>
      </c>
      <c r="C517" s="239"/>
      <c r="D517" s="239"/>
      <c r="E517" s="239"/>
      <c r="F517" s="239"/>
    </row>
    <row r="518" spans="1:6" x14ac:dyDescent="0.25">
      <c r="A518" s="79" t="s">
        <v>55</v>
      </c>
      <c r="B518" s="239" t="s">
        <v>142</v>
      </c>
      <c r="C518" s="239"/>
      <c r="D518" s="239"/>
      <c r="E518" s="239"/>
      <c r="F518" s="239"/>
    </row>
    <row r="519" spans="1:6" ht="14.25" customHeight="1" x14ac:dyDescent="0.25">
      <c r="A519" s="79" t="s">
        <v>55</v>
      </c>
      <c r="B519" s="153" t="s">
        <v>75</v>
      </c>
      <c r="C519" s="54"/>
      <c r="D519" s="49"/>
      <c r="E519" s="113"/>
      <c r="F519" s="123"/>
    </row>
    <row r="520" spans="1:6" ht="12.75" customHeight="1" x14ac:dyDescent="0.25">
      <c r="A520" s="79" t="s">
        <v>55</v>
      </c>
      <c r="B520" s="239" t="s">
        <v>76</v>
      </c>
      <c r="C520" s="239"/>
      <c r="D520" s="239"/>
      <c r="E520" s="239"/>
      <c r="F520" s="239"/>
    </row>
    <row r="521" spans="1:6" ht="27.75" customHeight="1" x14ac:dyDescent="0.25">
      <c r="A521" s="79"/>
      <c r="B521" s="239" t="s">
        <v>143</v>
      </c>
      <c r="C521" s="239"/>
      <c r="D521" s="239"/>
      <c r="E521" s="239"/>
      <c r="F521" s="239"/>
    </row>
    <row r="522" spans="1:6" ht="14.25" customHeight="1" x14ac:dyDescent="0.25">
      <c r="A522" s="79"/>
      <c r="B522" s="239" t="s">
        <v>144</v>
      </c>
      <c r="C522" s="239"/>
      <c r="D522" s="239"/>
      <c r="E522" s="239"/>
      <c r="F522" s="239"/>
    </row>
    <row r="523" spans="1:6" x14ac:dyDescent="0.25">
      <c r="A523" s="79"/>
      <c r="B523" s="239" t="s">
        <v>170</v>
      </c>
      <c r="C523" s="239"/>
      <c r="D523" s="239"/>
      <c r="E523" s="239"/>
      <c r="F523" s="239"/>
    </row>
    <row r="524" spans="1:6" x14ac:dyDescent="0.25">
      <c r="A524" s="79"/>
      <c r="B524" s="239" t="s">
        <v>189</v>
      </c>
      <c r="C524" s="239"/>
      <c r="D524" s="239"/>
      <c r="E524" s="239"/>
      <c r="F524" s="239"/>
    </row>
    <row r="525" spans="1:6" x14ac:dyDescent="0.25">
      <c r="A525" s="79" t="s">
        <v>55</v>
      </c>
      <c r="B525" s="239" t="s">
        <v>190</v>
      </c>
      <c r="C525" s="239"/>
      <c r="D525" s="239"/>
      <c r="E525" s="239"/>
      <c r="F525" s="239"/>
    </row>
    <row r="526" spans="1:6" x14ac:dyDescent="0.25">
      <c r="A526" s="79" t="s">
        <v>55</v>
      </c>
      <c r="B526" s="239" t="s">
        <v>191</v>
      </c>
      <c r="C526" s="239"/>
      <c r="D526" s="239"/>
      <c r="E526" s="239"/>
      <c r="F526" s="239"/>
    </row>
    <row r="527" spans="1:6" ht="12.75" customHeight="1" x14ac:dyDescent="0.25">
      <c r="A527" s="79"/>
      <c r="B527" s="239"/>
      <c r="C527" s="239"/>
      <c r="D527" s="239"/>
      <c r="E527" s="239"/>
      <c r="F527" s="239"/>
    </row>
    <row r="528" spans="1:6" ht="12.75" customHeight="1" x14ac:dyDescent="0.25">
      <c r="A528" s="79"/>
      <c r="B528" s="239" t="s">
        <v>282</v>
      </c>
      <c r="C528" s="239"/>
      <c r="D528" s="239"/>
      <c r="E528" s="239"/>
      <c r="F528" s="239"/>
    </row>
    <row r="529" spans="1:6" ht="12.75" customHeight="1" x14ac:dyDescent="0.25">
      <c r="A529" s="79"/>
      <c r="B529" s="239" t="s">
        <v>27</v>
      </c>
      <c r="C529" s="239"/>
      <c r="D529" s="239"/>
      <c r="E529" s="239"/>
      <c r="F529" s="239"/>
    </row>
    <row r="530" spans="1:6" ht="28.5" customHeight="1" x14ac:dyDescent="0.25">
      <c r="A530" s="79"/>
      <c r="B530" s="239" t="s">
        <v>28</v>
      </c>
      <c r="C530" s="239"/>
      <c r="D530" s="239"/>
      <c r="E530" s="239"/>
      <c r="F530" s="239"/>
    </row>
    <row r="531" spans="1:6" ht="28.5" customHeight="1" x14ac:dyDescent="0.25">
      <c r="A531" s="79"/>
      <c r="B531" s="239" t="s">
        <v>11</v>
      </c>
      <c r="C531" s="239"/>
      <c r="D531" s="239"/>
      <c r="E531" s="239"/>
      <c r="F531" s="239"/>
    </row>
    <row r="532" spans="1:6" ht="52.5" customHeight="1" x14ac:dyDescent="0.25">
      <c r="A532" s="79"/>
      <c r="B532" s="239" t="s">
        <v>12</v>
      </c>
      <c r="C532" s="239"/>
      <c r="D532" s="239"/>
      <c r="E532" s="239"/>
      <c r="F532" s="239"/>
    </row>
    <row r="533" spans="1:6" ht="12.75" customHeight="1" x14ac:dyDescent="0.25">
      <c r="A533" s="79"/>
      <c r="B533" s="239" t="s">
        <v>283</v>
      </c>
      <c r="C533" s="239"/>
      <c r="D533" s="239"/>
      <c r="E533" s="239"/>
      <c r="F533" s="239"/>
    </row>
    <row r="534" spans="1:6" ht="12.75" customHeight="1" x14ac:dyDescent="0.25">
      <c r="A534" s="79"/>
      <c r="B534" s="153" t="s">
        <v>63</v>
      </c>
      <c r="C534" s="54"/>
      <c r="D534" s="49"/>
      <c r="E534" s="113"/>
      <c r="F534" s="123"/>
    </row>
    <row r="535" spans="1:6" ht="12.75" customHeight="1" x14ac:dyDescent="0.25">
      <c r="A535" s="79" t="s">
        <v>55</v>
      </c>
      <c r="B535" s="239" t="s">
        <v>172</v>
      </c>
      <c r="C535" s="239"/>
      <c r="D535" s="239"/>
      <c r="E535" s="239"/>
      <c r="F535" s="239"/>
    </row>
    <row r="536" spans="1:6" ht="29.25" customHeight="1" x14ac:dyDescent="0.25">
      <c r="A536" s="79" t="s">
        <v>55</v>
      </c>
      <c r="B536" s="239" t="s">
        <v>173</v>
      </c>
      <c r="C536" s="239"/>
      <c r="D536" s="239"/>
      <c r="E536" s="239"/>
      <c r="F536" s="239"/>
    </row>
    <row r="537" spans="1:6" x14ac:dyDescent="0.25">
      <c r="A537" s="79" t="s">
        <v>55</v>
      </c>
      <c r="B537" s="239" t="s">
        <v>174</v>
      </c>
      <c r="C537" s="239"/>
      <c r="D537" s="239"/>
      <c r="E537" s="239"/>
      <c r="F537" s="239"/>
    </row>
    <row r="538" spans="1:6" ht="28.5" customHeight="1" x14ac:dyDescent="0.25">
      <c r="A538" s="79" t="s">
        <v>55</v>
      </c>
      <c r="B538" s="239" t="s">
        <v>175</v>
      </c>
      <c r="C538" s="239"/>
      <c r="D538" s="239"/>
      <c r="E538" s="239"/>
      <c r="F538" s="239"/>
    </row>
    <row r="539" spans="1:6" ht="12.75" customHeight="1" x14ac:dyDescent="0.25">
      <c r="A539" s="79" t="s">
        <v>55</v>
      </c>
      <c r="B539" s="239" t="s">
        <v>176</v>
      </c>
      <c r="C539" s="239"/>
      <c r="D539" s="239"/>
      <c r="E539" s="239"/>
      <c r="F539" s="239"/>
    </row>
    <row r="540" spans="1:6" x14ac:dyDescent="0.25">
      <c r="A540" s="79" t="s">
        <v>55</v>
      </c>
      <c r="B540" s="239" t="s">
        <v>372</v>
      </c>
      <c r="C540" s="239"/>
      <c r="D540" s="239"/>
      <c r="E540" s="239"/>
      <c r="F540" s="239"/>
    </row>
    <row r="541" spans="1:6" x14ac:dyDescent="0.25">
      <c r="A541" s="79" t="s">
        <v>55</v>
      </c>
      <c r="B541" s="239" t="s">
        <v>84</v>
      </c>
      <c r="C541" s="239"/>
      <c r="D541" s="239"/>
      <c r="E541" s="239"/>
      <c r="F541" s="239"/>
    </row>
    <row r="542" spans="1:6" x14ac:dyDescent="0.25">
      <c r="A542" s="79" t="s">
        <v>55</v>
      </c>
      <c r="B542" s="239" t="s">
        <v>177</v>
      </c>
      <c r="C542" s="239"/>
      <c r="D542" s="239"/>
      <c r="E542" s="239"/>
      <c r="F542" s="239"/>
    </row>
    <row r="543" spans="1:6" x14ac:dyDescent="0.25">
      <c r="A543" s="79"/>
      <c r="B543" s="239"/>
      <c r="C543" s="239"/>
      <c r="D543" s="239"/>
      <c r="E543" s="239"/>
      <c r="F543" s="239"/>
    </row>
    <row r="544" spans="1:6" x14ac:dyDescent="0.25">
      <c r="A544" s="79"/>
      <c r="B544" s="158" t="s">
        <v>373</v>
      </c>
    </row>
    <row r="545" spans="1:6" ht="26.4" x14ac:dyDescent="0.25">
      <c r="A545" s="79"/>
      <c r="B545" s="153" t="s">
        <v>374</v>
      </c>
    </row>
    <row r="546" spans="1:6" x14ac:dyDescent="0.25">
      <c r="A546" s="79"/>
      <c r="B546" s="154"/>
    </row>
    <row r="547" spans="1:6" x14ac:dyDescent="0.25">
      <c r="A547" s="79"/>
      <c r="B547" s="154"/>
    </row>
    <row r="548" spans="1:6" x14ac:dyDescent="0.25">
      <c r="A548" s="79"/>
      <c r="B548" s="153" t="s">
        <v>481</v>
      </c>
    </row>
    <row r="549" spans="1:6" x14ac:dyDescent="0.25">
      <c r="A549" s="79"/>
      <c r="B549" s="154"/>
    </row>
    <row r="550" spans="1:6" ht="66" x14ac:dyDescent="0.25">
      <c r="A550" s="205" t="s">
        <v>146</v>
      </c>
      <c r="B550" s="167" t="s">
        <v>491</v>
      </c>
      <c r="C550" s="172"/>
      <c r="D550" s="169"/>
      <c r="E550" s="170"/>
      <c r="F550" s="173"/>
    </row>
    <row r="551" spans="1:6" ht="40.200000000000003" x14ac:dyDescent="0.25">
      <c r="A551" s="205"/>
      <c r="B551" s="206" t="s">
        <v>492</v>
      </c>
      <c r="C551" s="207"/>
      <c r="D551" s="169"/>
      <c r="E551" s="170"/>
      <c r="F551" s="173"/>
    </row>
    <row r="552" spans="1:6" x14ac:dyDescent="0.25">
      <c r="A552" s="205"/>
      <c r="B552" s="167" t="s">
        <v>493</v>
      </c>
      <c r="C552" s="172"/>
      <c r="D552" s="169"/>
      <c r="E552" s="170"/>
      <c r="F552" s="173"/>
    </row>
    <row r="553" spans="1:6" ht="66" x14ac:dyDescent="0.25">
      <c r="A553" s="205"/>
      <c r="B553" s="167" t="s">
        <v>494</v>
      </c>
      <c r="C553" s="172"/>
      <c r="D553" s="169"/>
      <c r="E553" s="170"/>
      <c r="F553" s="173"/>
    </row>
    <row r="554" spans="1:6" x14ac:dyDescent="0.25">
      <c r="A554" s="205"/>
      <c r="B554" s="206" t="s">
        <v>495</v>
      </c>
      <c r="C554" s="207" t="s">
        <v>38</v>
      </c>
      <c r="D554" s="169">
        <v>2</v>
      </c>
      <c r="E554" s="170"/>
      <c r="F554" s="173"/>
    </row>
    <row r="555" spans="1:6" x14ac:dyDescent="0.25">
      <c r="A555" s="205"/>
      <c r="B555" s="167"/>
      <c r="C555" s="172"/>
      <c r="D555" s="169"/>
      <c r="E555" s="170"/>
      <c r="F555" s="173"/>
    </row>
    <row r="556" spans="1:6" ht="29.25" customHeight="1" x14ac:dyDescent="0.25">
      <c r="A556" s="205" t="s">
        <v>155</v>
      </c>
      <c r="B556" s="167" t="s">
        <v>496</v>
      </c>
      <c r="C556" s="172" t="s">
        <v>38</v>
      </c>
      <c r="D556" s="169">
        <v>1</v>
      </c>
      <c r="E556" s="170"/>
      <c r="F556" s="173"/>
    </row>
    <row r="557" spans="1:6" x14ac:dyDescent="0.25">
      <c r="A557" s="205"/>
      <c r="B557" s="206"/>
      <c r="C557" s="207"/>
      <c r="D557" s="169"/>
      <c r="E557" s="170"/>
      <c r="F557" s="173"/>
    </row>
    <row r="558" spans="1:6" ht="39.6" x14ac:dyDescent="0.25">
      <c r="A558" s="205" t="s">
        <v>137</v>
      </c>
      <c r="B558" s="167" t="s">
        <v>497</v>
      </c>
      <c r="C558" s="172" t="s">
        <v>38</v>
      </c>
      <c r="D558" s="169">
        <v>4</v>
      </c>
      <c r="E558" s="170"/>
      <c r="F558" s="173"/>
    </row>
    <row r="559" spans="1:6" x14ac:dyDescent="0.25">
      <c r="A559" s="205"/>
      <c r="B559" s="191"/>
      <c r="C559" s="172"/>
      <c r="D559" s="169"/>
      <c r="E559" s="170"/>
      <c r="F559" s="173"/>
    </row>
    <row r="560" spans="1:6" ht="66" x14ac:dyDescent="0.25">
      <c r="A560" s="205" t="s">
        <v>138</v>
      </c>
      <c r="B560" s="206" t="s">
        <v>498</v>
      </c>
      <c r="C560" s="207"/>
      <c r="D560" s="169"/>
      <c r="E560" s="170"/>
      <c r="F560" s="173"/>
    </row>
    <row r="561" spans="1:6" ht="39.6" x14ac:dyDescent="0.25">
      <c r="A561" s="205"/>
      <c r="B561" s="206" t="s">
        <v>499</v>
      </c>
      <c r="C561" s="172"/>
      <c r="D561" s="169"/>
      <c r="E561" s="170"/>
      <c r="F561" s="173"/>
    </row>
    <row r="562" spans="1:6" ht="79.2" x14ac:dyDescent="0.25">
      <c r="A562" s="205"/>
      <c r="B562" s="167" t="s">
        <v>500</v>
      </c>
      <c r="C562" s="172" t="s">
        <v>38</v>
      </c>
      <c r="D562" s="169">
        <v>1</v>
      </c>
      <c r="E562" s="170"/>
      <c r="F562" s="173"/>
    </row>
    <row r="563" spans="1:6" x14ac:dyDescent="0.25">
      <c r="A563" s="205"/>
      <c r="B563" s="206"/>
      <c r="C563" s="207"/>
      <c r="D563" s="169"/>
      <c r="E563" s="170"/>
      <c r="F563" s="173"/>
    </row>
    <row r="564" spans="1:6" ht="52.8" x14ac:dyDescent="0.25">
      <c r="A564" s="205" t="s">
        <v>140</v>
      </c>
      <c r="B564" s="206" t="s">
        <v>501</v>
      </c>
      <c r="C564" s="207"/>
      <c r="D564" s="169"/>
      <c r="E564" s="170"/>
      <c r="F564" s="173"/>
    </row>
    <row r="565" spans="1:6" ht="79.2" x14ac:dyDescent="0.25">
      <c r="A565" s="205"/>
      <c r="B565" s="167" t="s">
        <v>502</v>
      </c>
      <c r="C565" s="172"/>
      <c r="D565" s="169"/>
      <c r="E565" s="170"/>
      <c r="F565" s="173"/>
    </row>
    <row r="566" spans="1:6" x14ac:dyDescent="0.25">
      <c r="A566" s="205"/>
      <c r="B566" s="167" t="s">
        <v>503</v>
      </c>
      <c r="C566" s="172" t="s">
        <v>38</v>
      </c>
      <c r="D566" s="169">
        <v>1</v>
      </c>
      <c r="E566" s="170"/>
      <c r="F566" s="173"/>
    </row>
    <row r="567" spans="1:6" x14ac:dyDescent="0.25">
      <c r="A567" s="205"/>
      <c r="B567" s="206"/>
      <c r="C567" s="207"/>
      <c r="D567" s="169"/>
      <c r="E567" s="170"/>
      <c r="F567" s="173"/>
    </row>
    <row r="568" spans="1:6" ht="39.6" x14ac:dyDescent="0.25">
      <c r="A568" s="205" t="s">
        <v>58</v>
      </c>
      <c r="B568" s="206" t="s">
        <v>504</v>
      </c>
      <c r="C568" s="207"/>
      <c r="D568" s="169"/>
      <c r="E568" s="170"/>
      <c r="F568" s="173"/>
    </row>
    <row r="569" spans="1:6" x14ac:dyDescent="0.25">
      <c r="A569" s="205"/>
      <c r="B569" s="167" t="s">
        <v>505</v>
      </c>
      <c r="C569" s="172" t="s">
        <v>38</v>
      </c>
      <c r="D569" s="169">
        <v>3</v>
      </c>
      <c r="E569" s="170"/>
      <c r="F569" s="173"/>
    </row>
    <row r="570" spans="1:6" ht="12.75" customHeight="1" x14ac:dyDescent="0.25">
      <c r="A570" s="205"/>
      <c r="B570" s="206" t="s">
        <v>4</v>
      </c>
      <c r="C570" s="207"/>
      <c r="D570" s="169"/>
      <c r="E570" s="170"/>
      <c r="F570" s="173"/>
    </row>
    <row r="571" spans="1:6" ht="52.5" customHeight="1" x14ac:dyDescent="0.25">
      <c r="A571" s="205" t="s">
        <v>35</v>
      </c>
      <c r="B571" s="206" t="s">
        <v>506</v>
      </c>
      <c r="C571" s="207"/>
      <c r="D571" s="169"/>
      <c r="E571" s="170"/>
      <c r="F571" s="173"/>
    </row>
    <row r="572" spans="1:6" ht="12.75" customHeight="1" x14ac:dyDescent="0.25">
      <c r="A572" s="205"/>
      <c r="B572" s="167" t="s">
        <v>507</v>
      </c>
      <c r="C572" s="172" t="s">
        <v>38</v>
      </c>
      <c r="D572" s="169">
        <v>2</v>
      </c>
      <c r="E572" s="170"/>
      <c r="F572" s="173"/>
    </row>
    <row r="573" spans="1:6" ht="12.75" customHeight="1" x14ac:dyDescent="0.25">
      <c r="A573" s="205"/>
      <c r="B573" s="167"/>
      <c r="C573" s="172"/>
      <c r="D573" s="169"/>
      <c r="E573" s="170"/>
      <c r="F573" s="173">
        <f t="shared" ref="F573:F580" si="5">E573*D573</f>
        <v>0</v>
      </c>
    </row>
    <row r="574" spans="1:6" ht="12.75" customHeight="1" x14ac:dyDescent="0.25">
      <c r="A574" s="205"/>
      <c r="B574" s="167"/>
      <c r="C574" s="172"/>
      <c r="D574" s="169"/>
      <c r="E574" s="170"/>
      <c r="F574" s="173">
        <f t="shared" si="5"/>
        <v>0</v>
      </c>
    </row>
    <row r="575" spans="1:6" ht="12.75" customHeight="1" x14ac:dyDescent="0.25">
      <c r="A575" s="205"/>
      <c r="B575" s="167" t="s">
        <v>508</v>
      </c>
      <c r="C575" s="172"/>
      <c r="D575" s="169"/>
      <c r="E575" s="170"/>
      <c r="F575" s="173">
        <f t="shared" si="5"/>
        <v>0</v>
      </c>
    </row>
    <row r="576" spans="1:6" ht="12.75" customHeight="1" x14ac:dyDescent="0.25">
      <c r="A576" s="205"/>
      <c r="B576" s="167"/>
      <c r="C576" s="172"/>
      <c r="D576" s="169"/>
      <c r="E576" s="170"/>
      <c r="F576" s="173">
        <f t="shared" si="5"/>
        <v>0</v>
      </c>
    </row>
    <row r="577" spans="1:6" ht="53.25" customHeight="1" x14ac:dyDescent="0.25">
      <c r="A577" s="205" t="s">
        <v>36</v>
      </c>
      <c r="B577" s="206" t="s">
        <v>509</v>
      </c>
      <c r="C577" s="207"/>
      <c r="D577" s="169"/>
      <c r="E577" s="170"/>
      <c r="F577" s="173">
        <f t="shared" si="5"/>
        <v>0</v>
      </c>
    </row>
    <row r="578" spans="1:6" ht="66.75" customHeight="1" x14ac:dyDescent="0.25">
      <c r="A578" s="205"/>
      <c r="B578" s="167" t="s">
        <v>502</v>
      </c>
      <c r="C578" s="172"/>
      <c r="D578" s="169"/>
      <c r="E578" s="170"/>
      <c r="F578" s="173">
        <f t="shared" si="5"/>
        <v>0</v>
      </c>
    </row>
    <row r="579" spans="1:6" ht="12.75" customHeight="1" x14ac:dyDescent="0.25">
      <c r="A579" s="205"/>
      <c r="B579" s="167" t="s">
        <v>510</v>
      </c>
      <c r="C579" s="172" t="s">
        <v>38</v>
      </c>
      <c r="D579" s="169">
        <v>3</v>
      </c>
      <c r="E579" s="170"/>
      <c r="F579" s="173"/>
    </row>
    <row r="580" spans="1:6" ht="12.75" customHeight="1" x14ac:dyDescent="0.25">
      <c r="A580" s="205"/>
      <c r="B580" s="167"/>
      <c r="C580" s="172"/>
      <c r="D580" s="201"/>
      <c r="E580" s="170"/>
      <c r="F580" s="173">
        <f t="shared" si="5"/>
        <v>0</v>
      </c>
    </row>
    <row r="581" spans="1:6" ht="12.75" customHeight="1" x14ac:dyDescent="0.25">
      <c r="A581" s="205"/>
      <c r="B581" s="167"/>
      <c r="C581" s="172"/>
      <c r="D581" s="169"/>
      <c r="E581" s="170"/>
      <c r="F581" s="173"/>
    </row>
    <row r="582" spans="1:6" ht="12.75" customHeight="1" x14ac:dyDescent="0.25">
      <c r="A582" s="205"/>
      <c r="B582" s="181" t="s">
        <v>141</v>
      </c>
      <c r="C582" s="182"/>
      <c r="D582" s="183"/>
      <c r="E582" s="184"/>
      <c r="F582" s="185">
        <f>SUM(F550:F581)</f>
        <v>0</v>
      </c>
    </row>
    <row r="583" spans="1:6" ht="12.75" customHeight="1" x14ac:dyDescent="0.25">
      <c r="A583" s="155"/>
      <c r="B583" s="154"/>
      <c r="C583" s="156"/>
      <c r="D583" s="50"/>
      <c r="E583" s="151"/>
      <c r="F583" s="124"/>
    </row>
    <row r="584" spans="1:6" ht="12.75" customHeight="1" x14ac:dyDescent="0.25">
      <c r="A584" s="155"/>
      <c r="B584" s="154"/>
      <c r="C584" s="156"/>
      <c r="D584" s="50"/>
      <c r="E584" s="151"/>
      <c r="F584" s="124"/>
    </row>
    <row r="585" spans="1:6" ht="12.75" customHeight="1" x14ac:dyDescent="0.25">
      <c r="A585" s="155"/>
      <c r="B585" s="154"/>
      <c r="C585" s="156"/>
      <c r="D585" s="50"/>
      <c r="E585" s="151"/>
      <c r="F585" s="124"/>
    </row>
    <row r="586" spans="1:6" ht="12.75" customHeight="1" x14ac:dyDescent="0.25">
      <c r="A586" s="74" t="s">
        <v>104</v>
      </c>
      <c r="B586" s="240" t="s">
        <v>88</v>
      </c>
      <c r="C586" s="240"/>
      <c r="D586" s="240"/>
      <c r="E586" s="240"/>
      <c r="F586" s="240"/>
    </row>
    <row r="587" spans="1:6" ht="12.75" customHeight="1" x14ac:dyDescent="0.25">
      <c r="B587" s="154"/>
      <c r="C587" s="156"/>
      <c r="D587" s="50"/>
      <c r="E587" s="151"/>
      <c r="F587" s="124"/>
    </row>
    <row r="588" spans="1:6" ht="12.75" customHeight="1" x14ac:dyDescent="0.25">
      <c r="B588" s="239" t="s">
        <v>409</v>
      </c>
      <c r="C588" s="239"/>
      <c r="D588" s="239"/>
      <c r="E588" s="239"/>
      <c r="F588" s="239"/>
    </row>
    <row r="589" spans="1:6" ht="26.25" customHeight="1" x14ac:dyDescent="0.25">
      <c r="B589" s="239" t="s">
        <v>200</v>
      </c>
      <c r="C589" s="239"/>
      <c r="D589" s="239"/>
      <c r="E589" s="239"/>
      <c r="F589" s="239"/>
    </row>
    <row r="590" spans="1:6" ht="27.75" customHeight="1" x14ac:dyDescent="0.25">
      <c r="B590" s="239" t="s">
        <v>201</v>
      </c>
      <c r="C590" s="239"/>
      <c r="D590" s="239"/>
      <c r="E590" s="239"/>
      <c r="F590" s="239"/>
    </row>
    <row r="591" spans="1:6" x14ac:dyDescent="0.25">
      <c r="B591" s="239" t="s">
        <v>202</v>
      </c>
      <c r="C591" s="239"/>
      <c r="D591" s="239"/>
      <c r="E591" s="239"/>
      <c r="F591" s="239"/>
    </row>
    <row r="592" spans="1:6" ht="30.75" customHeight="1" x14ac:dyDescent="0.25">
      <c r="B592" s="239" t="s">
        <v>89</v>
      </c>
      <c r="C592" s="239"/>
      <c r="D592" s="239"/>
      <c r="E592" s="239"/>
      <c r="F592" s="239"/>
    </row>
    <row r="593" spans="1:6" ht="29.25" customHeight="1" x14ac:dyDescent="0.25">
      <c r="B593" s="239" t="s">
        <v>203</v>
      </c>
      <c r="C593" s="239"/>
      <c r="D593" s="239"/>
      <c r="E593" s="239"/>
      <c r="F593" s="239"/>
    </row>
    <row r="594" spans="1:6" x14ac:dyDescent="0.25">
      <c r="B594" s="239" t="s">
        <v>32</v>
      </c>
      <c r="C594" s="239"/>
      <c r="D594" s="239"/>
      <c r="E594" s="239"/>
      <c r="F594" s="239"/>
    </row>
    <row r="595" spans="1:6" ht="12.75" customHeight="1" x14ac:dyDescent="0.25">
      <c r="B595" s="239" t="s">
        <v>199</v>
      </c>
      <c r="C595" s="239"/>
      <c r="D595" s="239"/>
      <c r="E595" s="239"/>
      <c r="F595" s="239"/>
    </row>
    <row r="596" spans="1:6" ht="27" customHeight="1" x14ac:dyDescent="0.25">
      <c r="B596" s="239" t="s">
        <v>85</v>
      </c>
      <c r="C596" s="239"/>
      <c r="D596" s="239"/>
      <c r="E596" s="239"/>
      <c r="F596" s="239"/>
    </row>
    <row r="597" spans="1:6" ht="66.75" customHeight="1" x14ac:dyDescent="0.25">
      <c r="B597" s="239" t="s">
        <v>204</v>
      </c>
      <c r="C597" s="239"/>
      <c r="D597" s="239"/>
      <c r="E597" s="239"/>
      <c r="F597" s="239"/>
    </row>
    <row r="598" spans="1:6" ht="42.75" customHeight="1" x14ac:dyDescent="0.25">
      <c r="B598" s="239" t="s">
        <v>53</v>
      </c>
      <c r="C598" s="239"/>
      <c r="D598" s="239"/>
      <c r="E598" s="239"/>
      <c r="F598" s="239"/>
    </row>
    <row r="599" spans="1:6" ht="30" customHeight="1" x14ac:dyDescent="0.25">
      <c r="B599" s="239" t="s">
        <v>54</v>
      </c>
      <c r="C599" s="239"/>
      <c r="D599" s="239"/>
      <c r="E599" s="239"/>
      <c r="F599" s="239"/>
    </row>
    <row r="600" spans="1:6" ht="28.5" customHeight="1" x14ac:dyDescent="0.25">
      <c r="B600" s="239" t="s">
        <v>65</v>
      </c>
      <c r="C600" s="239"/>
      <c r="D600" s="239"/>
      <c r="E600" s="239"/>
      <c r="F600" s="239"/>
    </row>
    <row r="601" spans="1:6" x14ac:dyDescent="0.25">
      <c r="B601" s="239" t="s">
        <v>66</v>
      </c>
      <c r="C601" s="239"/>
      <c r="D601" s="239"/>
      <c r="E601" s="239"/>
      <c r="F601" s="239"/>
    </row>
    <row r="602" spans="1:6" ht="52.5" customHeight="1" x14ac:dyDescent="0.25">
      <c r="B602" s="239" t="s">
        <v>30</v>
      </c>
      <c r="C602" s="239"/>
      <c r="D602" s="239"/>
      <c r="E602" s="239"/>
      <c r="F602" s="239"/>
    </row>
    <row r="603" spans="1:6" ht="41.25" customHeight="1" x14ac:dyDescent="0.25">
      <c r="B603" s="239" t="s">
        <v>31</v>
      </c>
      <c r="C603" s="239"/>
      <c r="D603" s="239"/>
      <c r="E603" s="239"/>
      <c r="F603" s="239"/>
    </row>
    <row r="604" spans="1:6" x14ac:dyDescent="0.25">
      <c r="B604" s="239" t="s">
        <v>63</v>
      </c>
      <c r="C604" s="239"/>
      <c r="D604" s="239"/>
      <c r="E604" s="239"/>
      <c r="F604" s="239"/>
    </row>
    <row r="605" spans="1:6" x14ac:dyDescent="0.25">
      <c r="A605" s="75" t="s">
        <v>55</v>
      </c>
      <c r="B605" s="239" t="s">
        <v>205</v>
      </c>
      <c r="C605" s="239"/>
      <c r="D605" s="239"/>
      <c r="E605" s="239"/>
      <c r="F605" s="239"/>
    </row>
    <row r="606" spans="1:6" x14ac:dyDescent="0.25">
      <c r="A606" s="75" t="s">
        <v>55</v>
      </c>
      <c r="B606" s="239" t="s">
        <v>206</v>
      </c>
      <c r="C606" s="239"/>
      <c r="D606" s="239"/>
      <c r="E606" s="239"/>
      <c r="F606" s="239"/>
    </row>
    <row r="607" spans="1:6" x14ac:dyDescent="0.25">
      <c r="B607" s="239"/>
      <c r="C607" s="239"/>
      <c r="D607" s="239"/>
      <c r="E607" s="239"/>
      <c r="F607" s="239"/>
    </row>
    <row r="608" spans="1:6" x14ac:dyDescent="0.25">
      <c r="C608" s="153"/>
      <c r="D608" s="153"/>
      <c r="E608" s="113"/>
      <c r="F608" s="153"/>
    </row>
    <row r="609" spans="1:6" x14ac:dyDescent="0.25">
      <c r="C609" s="153"/>
      <c r="D609" s="153"/>
      <c r="E609" s="113"/>
      <c r="F609" s="123"/>
    </row>
    <row r="610" spans="1:6" ht="39.6" x14ac:dyDescent="0.25">
      <c r="A610" s="166" t="s">
        <v>146</v>
      </c>
      <c r="B610" s="167" t="s">
        <v>483</v>
      </c>
      <c r="C610" s="172"/>
      <c r="D610" s="169"/>
      <c r="E610" s="180"/>
      <c r="F610" s="208"/>
    </row>
    <row r="611" spans="1:6" ht="29.25" customHeight="1" x14ac:dyDescent="0.25">
      <c r="A611" s="166"/>
      <c r="B611" s="167" t="s">
        <v>482</v>
      </c>
      <c r="C611" s="172" t="s">
        <v>139</v>
      </c>
      <c r="D611" s="169">
        <v>96</v>
      </c>
      <c r="E611" s="180"/>
      <c r="F611" s="209"/>
    </row>
    <row r="612" spans="1:6" x14ac:dyDescent="0.25">
      <c r="A612" s="166"/>
      <c r="B612" s="167"/>
      <c r="C612" s="167"/>
      <c r="D612" s="167"/>
      <c r="E612" s="180"/>
      <c r="F612" s="209">
        <f t="shared" ref="F612:F633" si="6">D612*E612</f>
        <v>0</v>
      </c>
    </row>
    <row r="613" spans="1:6" ht="156.75" customHeight="1" x14ac:dyDescent="0.25">
      <c r="A613" s="166" t="s">
        <v>155</v>
      </c>
      <c r="B613" s="167" t="s">
        <v>484</v>
      </c>
      <c r="C613" s="172"/>
      <c r="D613" s="169"/>
      <c r="E613" s="170"/>
      <c r="F613" s="209">
        <f t="shared" si="6"/>
        <v>0</v>
      </c>
    </row>
    <row r="614" spans="1:6" x14ac:dyDescent="0.25">
      <c r="A614" s="166"/>
      <c r="B614" s="167" t="s">
        <v>485</v>
      </c>
      <c r="C614" s="172" t="s">
        <v>139</v>
      </c>
      <c r="D614" s="169">
        <v>65</v>
      </c>
      <c r="E614" s="180"/>
      <c r="F614" s="209"/>
    </row>
    <row r="615" spans="1:6" x14ac:dyDescent="0.25">
      <c r="A615" s="166"/>
      <c r="B615" s="174"/>
      <c r="C615" s="174"/>
      <c r="D615" s="169"/>
      <c r="E615" s="180"/>
      <c r="F615" s="209">
        <f t="shared" si="6"/>
        <v>0</v>
      </c>
    </row>
    <row r="616" spans="1:6" ht="79.5" customHeight="1" x14ac:dyDescent="0.25">
      <c r="A616" s="166" t="s">
        <v>137</v>
      </c>
      <c r="B616" s="167" t="s">
        <v>511</v>
      </c>
      <c r="C616" s="172"/>
      <c r="D616" s="169"/>
      <c r="E616" s="180"/>
      <c r="F616" s="209">
        <f t="shared" si="6"/>
        <v>0</v>
      </c>
    </row>
    <row r="617" spans="1:6" ht="52.8" x14ac:dyDescent="0.25">
      <c r="A617" s="166"/>
      <c r="B617" s="167" t="s">
        <v>380</v>
      </c>
      <c r="C617" s="172"/>
      <c r="D617" s="169"/>
      <c r="E617" s="180"/>
      <c r="F617" s="209">
        <f t="shared" si="6"/>
        <v>0</v>
      </c>
    </row>
    <row r="618" spans="1:6" ht="26.4" x14ac:dyDescent="0.25">
      <c r="A618" s="166"/>
      <c r="B618" s="167" t="s">
        <v>381</v>
      </c>
      <c r="C618" s="172"/>
      <c r="D618" s="169"/>
      <c r="E618" s="180"/>
      <c r="F618" s="209">
        <f t="shared" si="6"/>
        <v>0</v>
      </c>
    </row>
    <row r="619" spans="1:6" ht="13.5" customHeight="1" x14ac:dyDescent="0.25">
      <c r="A619" s="166"/>
      <c r="B619" s="167" t="s">
        <v>383</v>
      </c>
      <c r="C619" s="172" t="s">
        <v>139</v>
      </c>
      <c r="D619" s="169">
        <v>1.4</v>
      </c>
      <c r="E619" s="180"/>
      <c r="F619" s="209"/>
    </row>
    <row r="620" spans="1:6" ht="13.5" customHeight="1" x14ac:dyDescent="0.25">
      <c r="A620" s="166"/>
      <c r="B620" s="167" t="s">
        <v>382</v>
      </c>
      <c r="C620" s="172" t="s">
        <v>139</v>
      </c>
      <c r="D620" s="169">
        <v>1.5</v>
      </c>
      <c r="E620" s="180"/>
      <c r="F620" s="209"/>
    </row>
    <row r="621" spans="1:6" x14ac:dyDescent="0.25">
      <c r="A621" s="166"/>
      <c r="B621" s="167"/>
      <c r="C621" s="172"/>
      <c r="D621" s="169"/>
      <c r="E621" s="180"/>
      <c r="F621" s="209"/>
    </row>
    <row r="622" spans="1:6" ht="44.25" customHeight="1" x14ac:dyDescent="0.25">
      <c r="A622" s="166" t="s">
        <v>138</v>
      </c>
      <c r="B622" s="167" t="s">
        <v>488</v>
      </c>
      <c r="C622" s="172"/>
      <c r="D622" s="169"/>
      <c r="E622" s="180"/>
      <c r="F622" s="208"/>
    </row>
    <row r="623" spans="1:6" ht="29.25" customHeight="1" x14ac:dyDescent="0.25">
      <c r="A623" s="166"/>
      <c r="B623" s="167" t="s">
        <v>482</v>
      </c>
      <c r="C623" s="172" t="s">
        <v>139</v>
      </c>
      <c r="D623" s="169">
        <v>80</v>
      </c>
      <c r="E623" s="180"/>
      <c r="F623" s="209"/>
    </row>
    <row r="624" spans="1:6" ht="12.75" customHeight="1" x14ac:dyDescent="0.25">
      <c r="A624" s="166"/>
      <c r="B624" s="167"/>
      <c r="C624" s="172"/>
      <c r="D624" s="169"/>
      <c r="E624" s="180"/>
      <c r="F624" s="209">
        <f t="shared" si="6"/>
        <v>0</v>
      </c>
    </row>
    <row r="625" spans="1:6" ht="45" customHeight="1" x14ac:dyDescent="0.25">
      <c r="A625" s="166" t="s">
        <v>140</v>
      </c>
      <c r="B625" s="167" t="s">
        <v>486</v>
      </c>
      <c r="C625" s="172" t="s">
        <v>295</v>
      </c>
      <c r="D625" s="169">
        <v>50</v>
      </c>
      <c r="E625" s="180"/>
      <c r="F625" s="209"/>
    </row>
    <row r="626" spans="1:6" ht="12.75" customHeight="1" x14ac:dyDescent="0.25">
      <c r="A626" s="166"/>
      <c r="B626" s="167"/>
      <c r="C626" s="172"/>
      <c r="D626" s="169"/>
      <c r="E626" s="180"/>
      <c r="F626" s="209">
        <f t="shared" si="6"/>
        <v>0</v>
      </c>
    </row>
    <row r="627" spans="1:6" ht="39.75" customHeight="1" x14ac:dyDescent="0.25">
      <c r="A627" s="166" t="s">
        <v>58</v>
      </c>
      <c r="B627" s="167" t="s">
        <v>487</v>
      </c>
      <c r="C627" s="172"/>
      <c r="D627" s="169"/>
      <c r="E627" s="180"/>
      <c r="F627" s="209">
        <f t="shared" si="6"/>
        <v>0</v>
      </c>
    </row>
    <row r="628" spans="1:6" ht="12.75" customHeight="1" x14ac:dyDescent="0.25">
      <c r="A628" s="166"/>
      <c r="B628" s="167" t="s">
        <v>385</v>
      </c>
      <c r="C628" s="172" t="s">
        <v>295</v>
      </c>
      <c r="D628" s="169">
        <v>1.5</v>
      </c>
      <c r="E628" s="180"/>
      <c r="F628" s="209"/>
    </row>
    <row r="629" spans="1:6" ht="12.75" customHeight="1" x14ac:dyDescent="0.25">
      <c r="A629" s="166"/>
      <c r="B629" s="167" t="s">
        <v>384</v>
      </c>
      <c r="C629" s="172" t="s">
        <v>295</v>
      </c>
      <c r="D629" s="169">
        <v>0.8</v>
      </c>
      <c r="E629" s="180"/>
      <c r="F629" s="209"/>
    </row>
    <row r="630" spans="1:6" ht="13.5" customHeight="1" x14ac:dyDescent="0.25">
      <c r="A630" s="166"/>
      <c r="B630" s="167"/>
      <c r="C630" s="172"/>
      <c r="D630" s="169"/>
      <c r="E630" s="180"/>
      <c r="F630" s="209"/>
    </row>
    <row r="631" spans="1:6" ht="42" customHeight="1" x14ac:dyDescent="0.25">
      <c r="A631" s="166" t="s">
        <v>35</v>
      </c>
      <c r="B631" s="167" t="s">
        <v>489</v>
      </c>
      <c r="C631" s="172" t="s">
        <v>295</v>
      </c>
      <c r="D631" s="169">
        <v>22</v>
      </c>
      <c r="E631" s="180"/>
      <c r="F631" s="209"/>
    </row>
    <row r="632" spans="1:6" x14ac:dyDescent="0.25">
      <c r="A632" s="166"/>
      <c r="B632" s="167"/>
      <c r="C632" s="172"/>
      <c r="D632" s="201"/>
      <c r="E632" s="180"/>
      <c r="F632" s="209"/>
    </row>
    <row r="633" spans="1:6" ht="12.75" customHeight="1" x14ac:dyDescent="0.25">
      <c r="A633" s="166"/>
      <c r="B633" s="167"/>
      <c r="C633" s="172"/>
      <c r="D633" s="169"/>
      <c r="E633" s="180"/>
      <c r="F633" s="209">
        <f t="shared" si="6"/>
        <v>0</v>
      </c>
    </row>
    <row r="634" spans="1:6" x14ac:dyDescent="0.25">
      <c r="A634" s="166"/>
      <c r="B634" s="181" t="s">
        <v>141</v>
      </c>
      <c r="C634" s="182"/>
      <c r="D634" s="183"/>
      <c r="E634" s="184"/>
      <c r="F634" s="185">
        <f>SUM(F611:F633)</f>
        <v>0</v>
      </c>
    </row>
    <row r="635" spans="1:6" ht="12.75" customHeight="1" x14ac:dyDescent="0.25">
      <c r="B635" s="97"/>
      <c r="C635" s="57"/>
      <c r="D635" s="58"/>
      <c r="E635" s="115"/>
      <c r="F635" s="122"/>
    </row>
    <row r="637" spans="1:6" ht="12.75" customHeight="1" x14ac:dyDescent="0.25">
      <c r="A637" s="74" t="s">
        <v>105</v>
      </c>
      <c r="B637" s="240" t="s">
        <v>550</v>
      </c>
      <c r="C637" s="240"/>
      <c r="D637" s="240"/>
      <c r="E637" s="240"/>
      <c r="F637" s="240"/>
    </row>
    <row r="638" spans="1:6" x14ac:dyDescent="0.25">
      <c r="B638" s="154"/>
      <c r="C638" s="156"/>
      <c r="D638" s="50"/>
      <c r="E638" s="151"/>
      <c r="F638" s="124"/>
    </row>
    <row r="639" spans="1:6" ht="12.75" customHeight="1" x14ac:dyDescent="0.25">
      <c r="A639" s="75" t="s">
        <v>55</v>
      </c>
      <c r="B639" s="239" t="s">
        <v>67</v>
      </c>
      <c r="C639" s="239"/>
      <c r="D639" s="239"/>
      <c r="E639" s="239"/>
      <c r="F639" s="239"/>
    </row>
    <row r="640" spans="1:6" x14ac:dyDescent="0.25">
      <c r="A640" s="75" t="s">
        <v>55</v>
      </c>
      <c r="B640" s="239" t="s">
        <v>68</v>
      </c>
      <c r="C640" s="239"/>
      <c r="D640" s="239"/>
      <c r="E640" s="239"/>
      <c r="F640" s="239"/>
    </row>
    <row r="641" spans="1:6" ht="12.75" customHeight="1" x14ac:dyDescent="0.25">
      <c r="A641" s="75" t="s">
        <v>55</v>
      </c>
      <c r="B641" s="239" t="s">
        <v>192</v>
      </c>
      <c r="C641" s="239"/>
      <c r="D641" s="239"/>
      <c r="E641" s="239"/>
      <c r="F641" s="239"/>
    </row>
    <row r="642" spans="1:6" ht="12.75" customHeight="1" x14ac:dyDescent="0.25">
      <c r="A642" s="75" t="s">
        <v>55</v>
      </c>
      <c r="B642" s="239" t="s">
        <v>69</v>
      </c>
      <c r="C642" s="239"/>
      <c r="D642" s="239"/>
      <c r="E642" s="239"/>
      <c r="F642" s="239"/>
    </row>
    <row r="643" spans="1:6" ht="27" customHeight="1" x14ac:dyDescent="0.25">
      <c r="B643" s="239" t="s">
        <v>307</v>
      </c>
      <c r="C643" s="239"/>
      <c r="D643" s="239"/>
      <c r="E643" s="239"/>
      <c r="F643" s="239"/>
    </row>
    <row r="644" spans="1:6" ht="38.25" customHeight="1" x14ac:dyDescent="0.25">
      <c r="B644" s="239" t="s">
        <v>193</v>
      </c>
      <c r="C644" s="239"/>
      <c r="D644" s="239"/>
      <c r="E644" s="239"/>
      <c r="F644" s="239"/>
    </row>
    <row r="645" spans="1:6" ht="66.75" customHeight="1" x14ac:dyDescent="0.25">
      <c r="B645" s="239" t="s">
        <v>13</v>
      </c>
      <c r="C645" s="239"/>
      <c r="D645" s="239"/>
      <c r="E645" s="239"/>
      <c r="F645" s="239"/>
    </row>
    <row r="646" spans="1:6" ht="30.75" customHeight="1" x14ac:dyDescent="0.25">
      <c r="B646" s="239" t="s">
        <v>14</v>
      </c>
      <c r="C646" s="239"/>
      <c r="D646" s="239"/>
      <c r="E646" s="239"/>
      <c r="F646" s="239"/>
    </row>
    <row r="647" spans="1:6" x14ac:dyDescent="0.25">
      <c r="B647" s="239" t="s">
        <v>15</v>
      </c>
      <c r="C647" s="239"/>
      <c r="D647" s="239"/>
      <c r="E647" s="239"/>
      <c r="F647" s="239"/>
    </row>
    <row r="648" spans="1:6" ht="12.75" customHeight="1" x14ac:dyDescent="0.25">
      <c r="B648" s="239" t="s">
        <v>16</v>
      </c>
      <c r="C648" s="239"/>
      <c r="D648" s="239"/>
      <c r="E648" s="239"/>
      <c r="F648" s="239"/>
    </row>
    <row r="649" spans="1:6" ht="12.75" customHeight="1" x14ac:dyDescent="0.25">
      <c r="A649" s="75" t="s">
        <v>55</v>
      </c>
      <c r="B649" s="239" t="s">
        <v>17</v>
      </c>
      <c r="C649" s="239"/>
      <c r="D649" s="239"/>
      <c r="E649" s="239"/>
      <c r="F649" s="239"/>
    </row>
    <row r="650" spans="1:6" x14ac:dyDescent="0.25">
      <c r="B650" s="239" t="s">
        <v>18</v>
      </c>
      <c r="C650" s="239"/>
      <c r="D650" s="239"/>
      <c r="E650" s="239"/>
      <c r="F650" s="239"/>
    </row>
    <row r="651" spans="1:6" ht="27" customHeight="1" x14ac:dyDescent="0.25">
      <c r="A651" s="75" t="s">
        <v>55</v>
      </c>
      <c r="B651" s="239" t="s">
        <v>19</v>
      </c>
      <c r="C651" s="239"/>
      <c r="D651" s="239"/>
      <c r="E651" s="239"/>
      <c r="F651" s="239"/>
    </row>
    <row r="652" spans="1:6" ht="12.75" customHeight="1" x14ac:dyDescent="0.25">
      <c r="B652" s="252" t="s">
        <v>20</v>
      </c>
      <c r="C652" s="252"/>
      <c r="D652" s="252"/>
      <c r="E652" s="252"/>
      <c r="F652" s="252"/>
    </row>
    <row r="653" spans="1:6" ht="27" customHeight="1" x14ac:dyDescent="0.25">
      <c r="A653" s="75" t="s">
        <v>55</v>
      </c>
      <c r="B653" s="239" t="s">
        <v>70</v>
      </c>
      <c r="C653" s="239"/>
      <c r="D653" s="239"/>
      <c r="E653" s="239"/>
      <c r="F653" s="239"/>
    </row>
    <row r="654" spans="1:6" ht="12.75" customHeight="1" x14ac:dyDescent="0.25">
      <c r="B654" s="239" t="s">
        <v>71</v>
      </c>
      <c r="C654" s="239"/>
      <c r="D654" s="239"/>
      <c r="E654" s="239"/>
      <c r="F654" s="239"/>
    </row>
    <row r="655" spans="1:6" x14ac:dyDescent="0.25">
      <c r="A655" s="75" t="s">
        <v>55</v>
      </c>
      <c r="B655" s="239" t="s">
        <v>72</v>
      </c>
      <c r="C655" s="239"/>
      <c r="D655" s="239"/>
      <c r="E655" s="239"/>
      <c r="F655" s="239"/>
    </row>
    <row r="656" spans="1:6" ht="27.75" customHeight="1" x14ac:dyDescent="0.25">
      <c r="B656" s="239" t="s">
        <v>11</v>
      </c>
      <c r="C656" s="239"/>
      <c r="D656" s="239"/>
      <c r="E656" s="239"/>
      <c r="F656" s="239"/>
    </row>
    <row r="657" spans="1:6" ht="54.75" customHeight="1" x14ac:dyDescent="0.25">
      <c r="B657" s="239" t="s">
        <v>12</v>
      </c>
      <c r="C657" s="239"/>
      <c r="D657" s="239"/>
      <c r="E657" s="239"/>
      <c r="F657" s="239"/>
    </row>
    <row r="658" spans="1:6" ht="12.75" customHeight="1" x14ac:dyDescent="0.25">
      <c r="B658" s="239" t="s">
        <v>533</v>
      </c>
      <c r="C658" s="239"/>
      <c r="D658" s="239"/>
      <c r="E658" s="239"/>
      <c r="F658" s="239"/>
    </row>
    <row r="659" spans="1:6" ht="12.75" customHeight="1" x14ac:dyDescent="0.25">
      <c r="A659" s="75" t="s">
        <v>55</v>
      </c>
      <c r="B659" s="239" t="s">
        <v>194</v>
      </c>
      <c r="C659" s="239"/>
      <c r="D659" s="239"/>
      <c r="E659" s="239"/>
      <c r="F659" s="239"/>
    </row>
    <row r="660" spans="1:6" ht="12.75" customHeight="1" x14ac:dyDescent="0.25">
      <c r="A660" s="75" t="s">
        <v>55</v>
      </c>
      <c r="B660" s="239" t="s">
        <v>195</v>
      </c>
      <c r="C660" s="239"/>
      <c r="D660" s="239"/>
      <c r="E660" s="239"/>
      <c r="F660" s="239"/>
    </row>
    <row r="661" spans="1:6" ht="12.75" customHeight="1" x14ac:dyDescent="0.25">
      <c r="A661" s="75" t="s">
        <v>55</v>
      </c>
      <c r="B661" s="239" t="s">
        <v>196</v>
      </c>
      <c r="C661" s="239"/>
      <c r="D661" s="239"/>
      <c r="E661" s="239"/>
      <c r="F661" s="239"/>
    </row>
    <row r="662" spans="1:6" ht="28.5" customHeight="1" x14ac:dyDescent="0.25">
      <c r="B662" s="239" t="s">
        <v>197</v>
      </c>
      <c r="C662" s="239"/>
      <c r="D662" s="239"/>
      <c r="E662" s="239"/>
      <c r="F662" s="239"/>
    </row>
    <row r="663" spans="1:6" x14ac:dyDescent="0.25">
      <c r="B663" s="239" t="s">
        <v>198</v>
      </c>
      <c r="C663" s="239"/>
      <c r="D663" s="239"/>
      <c r="E663" s="239"/>
      <c r="F663" s="239"/>
    </row>
    <row r="664" spans="1:6" ht="12.75" customHeight="1" x14ac:dyDescent="0.25"/>
    <row r="665" spans="1:6" ht="54" customHeight="1" x14ac:dyDescent="0.25">
      <c r="B665" s="239" t="s">
        <v>410</v>
      </c>
      <c r="C665" s="239"/>
      <c r="D665" s="239"/>
      <c r="E665" s="239"/>
      <c r="F665" s="239"/>
    </row>
    <row r="666" spans="1:6" ht="12.75" customHeight="1" x14ac:dyDescent="0.25">
      <c r="A666" s="75" t="s">
        <v>389</v>
      </c>
      <c r="B666" s="239" t="s">
        <v>27</v>
      </c>
      <c r="C666" s="239"/>
      <c r="D666" s="239"/>
      <c r="E666" s="239"/>
      <c r="F666" s="239"/>
    </row>
    <row r="667" spans="1:6" ht="12.75" customHeight="1" x14ac:dyDescent="0.25">
      <c r="B667" s="165"/>
    </row>
    <row r="668" spans="1:6" ht="28.5" customHeight="1" x14ac:dyDescent="0.25">
      <c r="B668" s="239" t="s">
        <v>532</v>
      </c>
      <c r="C668" s="239"/>
      <c r="D668" s="239"/>
      <c r="E668" s="239"/>
      <c r="F668" s="239"/>
    </row>
    <row r="669" spans="1:6" ht="25.5" customHeight="1" x14ac:dyDescent="0.25">
      <c r="B669" s="239" t="s">
        <v>28</v>
      </c>
      <c r="C669" s="239"/>
      <c r="D669" s="239"/>
      <c r="E669" s="239"/>
      <c r="F669" s="239"/>
    </row>
    <row r="670" spans="1:6" ht="26.25" customHeight="1" x14ac:dyDescent="0.25">
      <c r="B670" s="239" t="s">
        <v>29</v>
      </c>
      <c r="C670" s="239"/>
      <c r="D670" s="239"/>
      <c r="E670" s="239"/>
      <c r="F670" s="239"/>
    </row>
    <row r="671" spans="1:6" ht="132" customHeight="1" x14ac:dyDescent="0.25">
      <c r="B671" s="239" t="s">
        <v>411</v>
      </c>
      <c r="C671" s="239"/>
      <c r="D671" s="239"/>
      <c r="E671" s="239"/>
      <c r="F671" s="239"/>
    </row>
    <row r="672" spans="1:6" ht="39.75" customHeight="1" x14ac:dyDescent="0.25">
      <c r="B672" s="239" t="s">
        <v>412</v>
      </c>
      <c r="C672" s="239"/>
      <c r="D672" s="239"/>
      <c r="E672" s="239"/>
      <c r="F672" s="239"/>
    </row>
    <row r="673" spans="1:6" ht="26.25" customHeight="1" x14ac:dyDescent="0.25">
      <c r="B673" s="239" t="s">
        <v>413</v>
      </c>
      <c r="C673" s="239"/>
      <c r="D673" s="239"/>
      <c r="E673" s="239"/>
      <c r="F673" s="239"/>
    </row>
    <row r="674" spans="1:6" ht="12.75" customHeight="1" x14ac:dyDescent="0.25">
      <c r="B674" s="239" t="s">
        <v>414</v>
      </c>
      <c r="C674" s="239"/>
      <c r="D674" s="239"/>
      <c r="E674" s="239"/>
      <c r="F674" s="239"/>
    </row>
    <row r="675" spans="1:6" ht="13.5" customHeight="1" x14ac:dyDescent="0.25">
      <c r="B675" s="239" t="s">
        <v>415</v>
      </c>
      <c r="C675" s="239"/>
      <c r="D675" s="239"/>
      <c r="E675" s="239"/>
      <c r="F675" s="239"/>
    </row>
    <row r="676" spans="1:6" ht="13.5" customHeight="1" x14ac:dyDescent="0.25">
      <c r="B676" s="239" t="s">
        <v>416</v>
      </c>
      <c r="C676" s="239"/>
      <c r="D676" s="239"/>
      <c r="E676" s="239"/>
      <c r="F676" s="239"/>
    </row>
    <row r="677" spans="1:6" ht="12.75" customHeight="1" x14ac:dyDescent="0.25">
      <c r="B677" s="239" t="s">
        <v>417</v>
      </c>
      <c r="C677" s="239"/>
      <c r="D677" s="239"/>
      <c r="E677" s="239"/>
      <c r="F677" s="239"/>
    </row>
    <row r="678" spans="1:6" ht="15" customHeight="1" x14ac:dyDescent="0.25">
      <c r="B678" s="239" t="s">
        <v>418</v>
      </c>
      <c r="C678" s="239"/>
      <c r="D678" s="239"/>
      <c r="E678" s="239"/>
      <c r="F678" s="239"/>
    </row>
    <row r="679" spans="1:6" ht="12.75" customHeight="1" x14ac:dyDescent="0.25">
      <c r="B679" s="239" t="s">
        <v>419</v>
      </c>
      <c r="C679" s="239"/>
      <c r="D679" s="239"/>
      <c r="E679" s="239"/>
      <c r="F679" s="239"/>
    </row>
    <row r="680" spans="1:6" ht="27.75" customHeight="1" x14ac:dyDescent="0.25">
      <c r="B680" s="239" t="s">
        <v>420</v>
      </c>
      <c r="C680" s="239"/>
      <c r="D680" s="239"/>
      <c r="E680" s="239"/>
      <c r="F680" s="239"/>
    </row>
    <row r="681" spans="1:6" ht="12.75" customHeight="1" x14ac:dyDescent="0.25">
      <c r="A681" s="56"/>
      <c r="B681" s="239" t="s">
        <v>421</v>
      </c>
      <c r="C681" s="239"/>
      <c r="D681" s="239"/>
      <c r="E681" s="239"/>
      <c r="F681" s="239"/>
    </row>
    <row r="682" spans="1:6" x14ac:dyDescent="0.25">
      <c r="A682" s="56"/>
      <c r="B682" s="239" t="s">
        <v>84</v>
      </c>
      <c r="C682" s="239"/>
      <c r="D682" s="239"/>
      <c r="E682" s="239"/>
      <c r="F682" s="239"/>
    </row>
    <row r="683" spans="1:6" ht="12.75" customHeight="1" x14ac:dyDescent="0.25">
      <c r="A683" s="56"/>
      <c r="B683" s="239" t="s">
        <v>422</v>
      </c>
      <c r="C683" s="239"/>
      <c r="D683" s="239"/>
      <c r="E683" s="239"/>
      <c r="F683" s="239"/>
    </row>
    <row r="684" spans="1:6" ht="12.75" customHeight="1" x14ac:dyDescent="0.25">
      <c r="A684" s="56"/>
      <c r="B684" s="239" t="s">
        <v>423</v>
      </c>
      <c r="C684" s="239"/>
      <c r="D684" s="239"/>
      <c r="E684" s="239"/>
      <c r="F684" s="239"/>
    </row>
    <row r="685" spans="1:6" ht="12.75" customHeight="1" x14ac:dyDescent="0.25">
      <c r="A685" s="56"/>
      <c r="B685" s="239" t="s">
        <v>424</v>
      </c>
      <c r="C685" s="239"/>
      <c r="D685" s="239"/>
      <c r="E685" s="239"/>
      <c r="F685" s="239"/>
    </row>
    <row r="686" spans="1:6" ht="12.75" customHeight="1" x14ac:dyDescent="0.25">
      <c r="A686" s="56"/>
      <c r="B686" s="239" t="s">
        <v>425</v>
      </c>
      <c r="C686" s="239"/>
      <c r="D686" s="239"/>
      <c r="E686" s="239"/>
      <c r="F686" s="239"/>
    </row>
    <row r="687" spans="1:6" x14ac:dyDescent="0.25">
      <c r="A687" s="56"/>
      <c r="B687" s="239" t="s">
        <v>426</v>
      </c>
      <c r="C687" s="239"/>
      <c r="D687" s="239"/>
      <c r="E687" s="239"/>
      <c r="F687" s="239"/>
    </row>
    <row r="688" spans="1:6" x14ac:dyDescent="0.25">
      <c r="A688" s="56"/>
      <c r="B688" s="239" t="s">
        <v>427</v>
      </c>
      <c r="C688" s="239"/>
      <c r="D688" s="239"/>
      <c r="E688" s="239"/>
      <c r="F688" s="239"/>
    </row>
    <row r="689" spans="1:6" ht="12.75" customHeight="1" x14ac:dyDescent="0.25">
      <c r="A689" s="56"/>
      <c r="C689" s="153"/>
      <c r="D689" s="153"/>
      <c r="E689" s="113"/>
      <c r="F689" s="123"/>
    </row>
    <row r="690" spans="1:6" x14ac:dyDescent="0.25">
      <c r="A690" s="56"/>
      <c r="B690" s="239" t="s">
        <v>282</v>
      </c>
      <c r="C690" s="239"/>
      <c r="D690" s="239"/>
      <c r="E690" s="239"/>
      <c r="F690" s="239"/>
    </row>
    <row r="691" spans="1:6" x14ac:dyDescent="0.25">
      <c r="A691" s="56"/>
      <c r="B691" s="239" t="s">
        <v>27</v>
      </c>
      <c r="C691" s="239"/>
      <c r="D691" s="239"/>
      <c r="E691" s="239"/>
      <c r="F691" s="239"/>
    </row>
    <row r="692" spans="1:6" ht="27" customHeight="1" x14ac:dyDescent="0.25">
      <c r="A692" s="56"/>
      <c r="B692" s="239" t="s">
        <v>28</v>
      </c>
      <c r="C692" s="239"/>
      <c r="D692" s="239"/>
      <c r="E692" s="239"/>
      <c r="F692" s="239"/>
    </row>
    <row r="693" spans="1:6" ht="27" customHeight="1" x14ac:dyDescent="0.25">
      <c r="A693" s="56"/>
      <c r="B693" s="239" t="s">
        <v>11</v>
      </c>
      <c r="C693" s="239"/>
      <c r="D693" s="239"/>
      <c r="E693" s="239"/>
      <c r="F693" s="239"/>
    </row>
    <row r="694" spans="1:6" ht="54" customHeight="1" x14ac:dyDescent="0.25">
      <c r="A694" s="56"/>
      <c r="B694" s="239" t="s">
        <v>12</v>
      </c>
      <c r="C694" s="239"/>
      <c r="D694" s="239"/>
      <c r="E694" s="239"/>
      <c r="F694" s="239"/>
    </row>
    <row r="695" spans="1:6" ht="15" customHeight="1" x14ac:dyDescent="0.25">
      <c r="A695" s="56"/>
      <c r="B695" s="239" t="s">
        <v>283</v>
      </c>
      <c r="C695" s="239"/>
      <c r="D695" s="239"/>
      <c r="E695" s="239"/>
      <c r="F695" s="239"/>
    </row>
    <row r="696" spans="1:6" ht="15.75" customHeight="1" x14ac:dyDescent="0.25">
      <c r="A696" s="56"/>
      <c r="B696" s="239" t="s">
        <v>63</v>
      </c>
      <c r="C696" s="239"/>
      <c r="D696" s="239"/>
      <c r="E696" s="239"/>
      <c r="F696" s="239"/>
    </row>
    <row r="697" spans="1:6" x14ac:dyDescent="0.25">
      <c r="A697" s="75" t="s">
        <v>55</v>
      </c>
      <c r="B697" s="239" t="s">
        <v>172</v>
      </c>
      <c r="C697" s="239"/>
      <c r="D697" s="239"/>
      <c r="E697" s="239"/>
      <c r="F697" s="239"/>
    </row>
    <row r="698" spans="1:6" ht="27" customHeight="1" x14ac:dyDescent="0.25">
      <c r="A698" s="75" t="s">
        <v>55</v>
      </c>
      <c r="B698" s="239" t="s">
        <v>173</v>
      </c>
      <c r="C698" s="239"/>
      <c r="D698" s="239"/>
      <c r="E698" s="239"/>
      <c r="F698" s="239"/>
    </row>
    <row r="699" spans="1:6" x14ac:dyDescent="0.25">
      <c r="A699" s="75" t="s">
        <v>55</v>
      </c>
      <c r="B699" s="239" t="s">
        <v>174</v>
      </c>
      <c r="C699" s="239"/>
      <c r="D699" s="239"/>
      <c r="E699" s="239"/>
      <c r="F699" s="239"/>
    </row>
    <row r="700" spans="1:6" ht="30" customHeight="1" x14ac:dyDescent="0.25">
      <c r="A700" s="75" t="s">
        <v>55</v>
      </c>
      <c r="B700" s="239" t="s">
        <v>175</v>
      </c>
      <c r="C700" s="239"/>
      <c r="D700" s="239"/>
      <c r="E700" s="239"/>
      <c r="F700" s="239"/>
    </row>
    <row r="701" spans="1:6" x14ac:dyDescent="0.25">
      <c r="A701" s="75" t="s">
        <v>55</v>
      </c>
      <c r="B701" s="239" t="s">
        <v>176</v>
      </c>
      <c r="C701" s="239"/>
      <c r="D701" s="239"/>
      <c r="E701" s="239"/>
      <c r="F701" s="239"/>
    </row>
    <row r="702" spans="1:6" x14ac:dyDescent="0.25">
      <c r="A702" s="75" t="s">
        <v>55</v>
      </c>
      <c r="B702" s="239" t="s">
        <v>306</v>
      </c>
      <c r="C702" s="239"/>
      <c r="D702" s="239"/>
      <c r="E702" s="239"/>
      <c r="F702" s="239"/>
    </row>
    <row r="703" spans="1:6" x14ac:dyDescent="0.25">
      <c r="A703" s="75" t="s">
        <v>55</v>
      </c>
      <c r="B703" s="239" t="s">
        <v>84</v>
      </c>
      <c r="C703" s="239"/>
      <c r="D703" s="239"/>
      <c r="E703" s="239"/>
      <c r="F703" s="239"/>
    </row>
    <row r="704" spans="1:6" x14ac:dyDescent="0.25">
      <c r="A704" s="75" t="s">
        <v>55</v>
      </c>
      <c r="B704" s="239" t="s">
        <v>177</v>
      </c>
      <c r="C704" s="239"/>
      <c r="D704" s="239"/>
      <c r="E704" s="239"/>
      <c r="F704" s="239"/>
    </row>
    <row r="706" spans="1:6" ht="66" x14ac:dyDescent="0.25">
      <c r="A706" s="210" t="s">
        <v>146</v>
      </c>
      <c r="B706" s="197" t="s">
        <v>512</v>
      </c>
      <c r="C706" s="211"/>
      <c r="D706" s="211"/>
      <c r="E706" s="212"/>
      <c r="F706" s="213">
        <v>0</v>
      </c>
    </row>
    <row r="707" spans="1:6" x14ac:dyDescent="0.25">
      <c r="A707" s="214" t="s">
        <v>393</v>
      </c>
      <c r="B707" s="215" t="s">
        <v>513</v>
      </c>
      <c r="C707" s="198" t="s">
        <v>139</v>
      </c>
      <c r="D707" s="216">
        <v>142</v>
      </c>
      <c r="E707" s="199"/>
      <c r="F707" s="204"/>
    </row>
    <row r="708" spans="1:6" x14ac:dyDescent="0.25">
      <c r="A708" s="196" t="s">
        <v>514</v>
      </c>
      <c r="B708" s="215" t="s">
        <v>515</v>
      </c>
      <c r="C708" s="198" t="s">
        <v>139</v>
      </c>
      <c r="D708" s="216">
        <v>23</v>
      </c>
      <c r="E708" s="199"/>
      <c r="F708" s="204"/>
    </row>
    <row r="709" spans="1:6" x14ac:dyDescent="0.25">
      <c r="A709" s="166"/>
      <c r="B709" s="167"/>
      <c r="C709" s="172"/>
      <c r="D709" s="169"/>
      <c r="E709" s="170"/>
      <c r="F709" s="204">
        <f t="shared" ref="F709:F713" si="7">E709*D709</f>
        <v>0</v>
      </c>
    </row>
    <row r="710" spans="1:6" ht="52.8" x14ac:dyDescent="0.25">
      <c r="A710" s="210" t="s">
        <v>155</v>
      </c>
      <c r="B710" s="197" t="s">
        <v>516</v>
      </c>
      <c r="C710" s="211"/>
      <c r="D710" s="217"/>
      <c r="E710" s="212"/>
      <c r="F710" s="204">
        <f t="shared" si="7"/>
        <v>0</v>
      </c>
    </row>
    <row r="711" spans="1:6" x14ac:dyDescent="0.25">
      <c r="A711" s="214" t="s">
        <v>393</v>
      </c>
      <c r="B711" s="215" t="s">
        <v>513</v>
      </c>
      <c r="C711" s="198" t="s">
        <v>139</v>
      </c>
      <c r="D711" s="216">
        <v>22</v>
      </c>
      <c r="E711" s="199"/>
      <c r="F711" s="204"/>
    </row>
    <row r="712" spans="1:6" x14ac:dyDescent="0.25">
      <c r="A712" s="196" t="s">
        <v>514</v>
      </c>
      <c r="B712" s="215" t="s">
        <v>515</v>
      </c>
      <c r="C712" s="198" t="s">
        <v>139</v>
      </c>
      <c r="D712" s="216">
        <v>70</v>
      </c>
      <c r="E712" s="199"/>
      <c r="F712" s="204"/>
    </row>
    <row r="713" spans="1:6" x14ac:dyDescent="0.25">
      <c r="A713" s="166"/>
      <c r="B713" s="167"/>
      <c r="C713" s="172"/>
      <c r="D713" s="169"/>
      <c r="E713" s="170"/>
      <c r="F713" s="204">
        <f t="shared" si="7"/>
        <v>0</v>
      </c>
    </row>
    <row r="714" spans="1:6" x14ac:dyDescent="0.25">
      <c r="A714" s="166"/>
      <c r="B714" s="181" t="s">
        <v>141</v>
      </c>
      <c r="C714" s="182"/>
      <c r="D714" s="183"/>
      <c r="E714" s="184"/>
      <c r="F714" s="185"/>
    </row>
    <row r="715" spans="1:6" x14ac:dyDescent="0.25">
      <c r="B715" s="97"/>
      <c r="C715" s="57"/>
      <c r="D715" s="58"/>
      <c r="E715" s="115"/>
      <c r="F715" s="122"/>
    </row>
    <row r="716" spans="1:6" x14ac:dyDescent="0.25">
      <c r="B716" s="97"/>
      <c r="C716" s="57"/>
      <c r="D716" s="58"/>
      <c r="E716" s="115"/>
      <c r="F716" s="122"/>
    </row>
    <row r="717" spans="1:6" x14ac:dyDescent="0.25">
      <c r="B717" s="97"/>
      <c r="C717" s="57"/>
      <c r="D717" s="58"/>
      <c r="E717" s="115"/>
      <c r="F717" s="122"/>
    </row>
    <row r="718" spans="1:6" x14ac:dyDescent="0.25">
      <c r="B718" s="97"/>
      <c r="C718" s="57"/>
      <c r="D718" s="58"/>
      <c r="E718" s="115"/>
      <c r="F718" s="122"/>
    </row>
    <row r="719" spans="1:6" x14ac:dyDescent="0.25">
      <c r="B719" s="97"/>
      <c r="C719" s="57"/>
      <c r="D719" s="58"/>
      <c r="E719" s="115"/>
      <c r="F719" s="122"/>
    </row>
    <row r="720" spans="1:6" x14ac:dyDescent="0.25">
      <c r="B720" s="97"/>
      <c r="C720" s="57"/>
      <c r="D720" s="58"/>
      <c r="E720" s="115"/>
      <c r="F720" s="122"/>
    </row>
    <row r="721" spans="1:6" ht="66.75" customHeight="1" x14ac:dyDescent="0.25">
      <c r="B721" s="97"/>
      <c r="C721" s="57"/>
      <c r="D721" s="58"/>
      <c r="E721" s="115"/>
      <c r="F721" s="122"/>
    </row>
    <row r="722" spans="1:6" ht="27" customHeight="1" x14ac:dyDescent="0.25">
      <c r="B722" s="97"/>
      <c r="C722" s="57"/>
      <c r="D722" s="58"/>
      <c r="E722" s="115"/>
      <c r="F722" s="122"/>
    </row>
    <row r="723" spans="1:6" ht="12.75" customHeight="1" x14ac:dyDescent="0.25">
      <c r="E723" s="115"/>
      <c r="F723" s="122"/>
    </row>
    <row r="724" spans="1:6" ht="13.5" customHeight="1" x14ac:dyDescent="0.25">
      <c r="A724" s="76"/>
      <c r="B724" s="97"/>
      <c r="C724" s="57"/>
      <c r="D724" s="58"/>
      <c r="E724" s="115"/>
      <c r="F724" s="122"/>
    </row>
    <row r="725" spans="1:6" x14ac:dyDescent="0.25">
      <c r="A725" s="76"/>
      <c r="B725" s="97"/>
      <c r="C725" s="57"/>
      <c r="D725" s="58"/>
      <c r="E725" s="115"/>
      <c r="F725" s="122"/>
    </row>
    <row r="726" spans="1:6" x14ac:dyDescent="0.25">
      <c r="A726" s="76"/>
      <c r="B726" s="97"/>
      <c r="C726" s="57"/>
      <c r="D726" s="58"/>
      <c r="E726" s="115"/>
      <c r="F726" s="122"/>
    </row>
    <row r="727" spans="1:6" ht="27" customHeight="1" x14ac:dyDescent="0.25"/>
    <row r="729" spans="1:6" ht="26.25" customHeight="1" x14ac:dyDescent="0.25"/>
    <row r="731" spans="1:6" ht="24.75" customHeight="1" x14ac:dyDescent="0.25"/>
    <row r="732" spans="1:6" ht="26.25" customHeight="1" x14ac:dyDescent="0.25"/>
    <row r="733" spans="1:6" ht="53.25" customHeight="1" x14ac:dyDescent="0.25"/>
    <row r="734" spans="1:6" ht="12.75" customHeight="1" x14ac:dyDescent="0.25"/>
    <row r="735" spans="1:6" ht="12.75" customHeight="1" x14ac:dyDescent="0.25"/>
    <row r="736" spans="1:6" ht="12.75" customHeight="1" x14ac:dyDescent="0.25"/>
    <row r="737" ht="12.75" customHeight="1" x14ac:dyDescent="0.25"/>
    <row r="738" ht="26.25" customHeight="1" x14ac:dyDescent="0.25"/>
    <row r="739" ht="12.75" customHeight="1" x14ac:dyDescent="0.25"/>
    <row r="740" ht="12.75" customHeight="1" x14ac:dyDescent="0.25"/>
    <row r="741" ht="54.75" customHeight="1" x14ac:dyDescent="0.25"/>
    <row r="742" ht="12.75" customHeight="1" x14ac:dyDescent="0.25"/>
    <row r="743" ht="12.75" customHeight="1" x14ac:dyDescent="0.25"/>
    <row r="744" ht="26.25" customHeight="1" x14ac:dyDescent="0.25"/>
    <row r="745" ht="27.75" customHeight="1" x14ac:dyDescent="0.25"/>
    <row r="746" ht="26.25" customHeight="1" x14ac:dyDescent="0.25"/>
    <row r="747" ht="132.75" customHeight="1" x14ac:dyDescent="0.25"/>
    <row r="748" ht="42" customHeight="1" x14ac:dyDescent="0.25"/>
    <row r="749" ht="27" customHeight="1" x14ac:dyDescent="0.25"/>
    <row r="750" ht="52.5" customHeight="1" x14ac:dyDescent="0.25"/>
    <row r="751" ht="39" customHeight="1" x14ac:dyDescent="0.25"/>
    <row r="752" ht="25.5" customHeight="1" x14ac:dyDescent="0.25"/>
    <row r="759" ht="26.25" customHeight="1" x14ac:dyDescent="0.25"/>
    <row r="770" ht="14.25" customHeight="1" x14ac:dyDescent="0.25"/>
    <row r="771" ht="26.25" customHeight="1" x14ac:dyDescent="0.25"/>
    <row r="772" ht="26.25" customHeight="1" x14ac:dyDescent="0.25"/>
    <row r="773" ht="53.25" customHeight="1" x14ac:dyDescent="0.25"/>
    <row r="774" ht="14.25" customHeight="1" x14ac:dyDescent="0.25"/>
    <row r="777" ht="27" customHeight="1" x14ac:dyDescent="0.25"/>
    <row r="779" ht="28.5" customHeight="1" x14ac:dyDescent="0.25"/>
    <row r="780" ht="12.75" customHeight="1" x14ac:dyDescent="0.25"/>
    <row r="781" ht="12.75" customHeight="1" x14ac:dyDescent="0.25"/>
    <row r="782" ht="12.75" customHeight="1" x14ac:dyDescent="0.25"/>
    <row r="783" ht="12.75" customHeight="1" x14ac:dyDescent="0.25"/>
    <row r="786" ht="78.75" customHeight="1" x14ac:dyDescent="0.25"/>
    <row r="796" ht="15" customHeight="1" x14ac:dyDescent="0.25"/>
    <row r="798" ht="65.25" customHeight="1" x14ac:dyDescent="0.25"/>
    <row r="847" spans="1:6" s="111" customFormat="1" ht="30" customHeight="1" x14ac:dyDescent="0.25">
      <c r="A847" s="75"/>
      <c r="B847" s="153"/>
      <c r="C847" s="52"/>
      <c r="D847" s="55"/>
      <c r="E847" s="70"/>
      <c r="F847" s="120"/>
    </row>
    <row r="852" ht="26.25" customHeight="1" x14ac:dyDescent="0.25"/>
    <row r="855" ht="30.75" customHeight="1" x14ac:dyDescent="0.25"/>
    <row r="856" ht="43.5" customHeight="1" x14ac:dyDescent="0.25"/>
    <row r="870" spans="1:6" ht="64.5" customHeight="1" x14ac:dyDescent="0.25"/>
    <row r="875" spans="1:6" s="125" customFormat="1" x14ac:dyDescent="0.25">
      <c r="A875" s="75"/>
      <c r="B875" s="153"/>
      <c r="C875" s="52"/>
      <c r="D875" s="55"/>
      <c r="E875" s="70"/>
      <c r="F875" s="120"/>
    </row>
    <row r="905" ht="12" customHeight="1" x14ac:dyDescent="0.25"/>
    <row r="911" ht="13.5" customHeight="1" x14ac:dyDescent="0.25"/>
    <row r="912" ht="13.5" customHeight="1" x14ac:dyDescent="0.25"/>
  </sheetData>
  <mergeCells count="433">
    <mergeCell ref="B697:F697"/>
    <mergeCell ref="B365:F365"/>
    <mergeCell ref="B366:F366"/>
    <mergeCell ref="B367:F367"/>
    <mergeCell ref="B368:F368"/>
    <mergeCell ref="B369:F369"/>
    <mergeCell ref="B601:F601"/>
    <mergeCell ref="B602:F602"/>
    <mergeCell ref="B603:F603"/>
    <mergeCell ref="B604:F604"/>
    <mergeCell ref="B605:F605"/>
    <mergeCell ref="B606:F606"/>
    <mergeCell ref="B607:F607"/>
    <mergeCell ref="B650:F650"/>
    <mergeCell ref="B653:F653"/>
    <mergeCell ref="B543:F543"/>
    <mergeCell ref="B593:F593"/>
    <mergeCell ref="B493:F493"/>
    <mergeCell ref="B499:F499"/>
    <mergeCell ref="B500:F500"/>
    <mergeCell ref="B510:F510"/>
    <mergeCell ref="B511:F511"/>
    <mergeCell ref="B513:F513"/>
    <mergeCell ref="B392:F392"/>
    <mergeCell ref="B308:F308"/>
    <mergeCell ref="B304:F304"/>
    <mergeCell ref="B265:F265"/>
    <mergeCell ref="B691:F691"/>
    <mergeCell ref="B692:F692"/>
    <mergeCell ref="B693:F693"/>
    <mergeCell ref="B694:F694"/>
    <mergeCell ref="B695:F695"/>
    <mergeCell ref="B696:F696"/>
    <mergeCell ref="B596:F596"/>
    <mergeCell ref="B597:F597"/>
    <mergeCell ref="B594:F594"/>
    <mergeCell ref="B595:F595"/>
    <mergeCell ref="B592:F592"/>
    <mergeCell ref="B588:F588"/>
    <mergeCell ref="B591:F591"/>
    <mergeCell ref="B589:F589"/>
    <mergeCell ref="B590:F590"/>
    <mergeCell ref="B512:F512"/>
    <mergeCell ref="B517:F517"/>
    <mergeCell ref="B532:F532"/>
    <mergeCell ref="B542:F542"/>
    <mergeCell ref="B497:F497"/>
    <mergeCell ref="B498:F498"/>
    <mergeCell ref="B197:F197"/>
    <mergeCell ref="B201:F201"/>
    <mergeCell ref="B193:F193"/>
    <mergeCell ref="B200:F200"/>
    <mergeCell ref="B257:F257"/>
    <mergeCell ref="B250:F250"/>
    <mergeCell ref="B234:F234"/>
    <mergeCell ref="B237:F237"/>
    <mergeCell ref="B238:F238"/>
    <mergeCell ref="B239:F239"/>
    <mergeCell ref="B243:F243"/>
    <mergeCell ref="B246:F246"/>
    <mergeCell ref="B240:F240"/>
    <mergeCell ref="B241:F241"/>
    <mergeCell ref="B255:F255"/>
    <mergeCell ref="B245:F245"/>
    <mergeCell ref="B253:F253"/>
    <mergeCell ref="B252:F252"/>
    <mergeCell ref="B251:F251"/>
    <mergeCell ref="B244:F244"/>
    <mergeCell ref="B247:F247"/>
    <mergeCell ref="B248:F248"/>
    <mergeCell ref="B249:F249"/>
    <mergeCell ref="B254:F254"/>
    <mergeCell ref="B704:F704"/>
    <mergeCell ref="B700:F700"/>
    <mergeCell ref="B701:F701"/>
    <mergeCell ref="B702:F702"/>
    <mergeCell ref="B703:F703"/>
    <mergeCell ref="B698:F698"/>
    <mergeCell ref="B699:F699"/>
    <mergeCell ref="B640:F640"/>
    <mergeCell ref="B639:F639"/>
    <mergeCell ref="B656:F656"/>
    <mergeCell ref="B651:F651"/>
    <mergeCell ref="B652:F652"/>
    <mergeCell ref="B672:F672"/>
    <mergeCell ref="B673:F673"/>
    <mergeCell ref="B674:F674"/>
    <mergeCell ref="B685:F685"/>
    <mergeCell ref="B655:F655"/>
    <mergeCell ref="B647:F647"/>
    <mergeCell ref="B648:F648"/>
    <mergeCell ref="B646:F646"/>
    <mergeCell ref="B645:F645"/>
    <mergeCell ref="B644:F644"/>
    <mergeCell ref="B671:F671"/>
    <mergeCell ref="B665:F665"/>
    <mergeCell ref="B51:F51"/>
    <mergeCell ref="B52:F52"/>
    <mergeCell ref="B54:F54"/>
    <mergeCell ref="B91:F91"/>
    <mergeCell ref="B92:F92"/>
    <mergeCell ref="B94:F94"/>
    <mergeCell ref="B95:F95"/>
    <mergeCell ref="E42:F42"/>
    <mergeCell ref="B326:F326"/>
    <mergeCell ref="B96:F96"/>
    <mergeCell ref="B66:F66"/>
    <mergeCell ref="B67:F67"/>
    <mergeCell ref="B68:F68"/>
    <mergeCell ref="B70:F70"/>
    <mergeCell ref="B71:F71"/>
    <mergeCell ref="B72:F72"/>
    <mergeCell ref="B73:F73"/>
    <mergeCell ref="B83:F83"/>
    <mergeCell ref="B85:F85"/>
    <mergeCell ref="B86:F86"/>
    <mergeCell ref="B93:F93"/>
    <mergeCell ref="B74:F74"/>
    <mergeCell ref="B75:F75"/>
    <mergeCell ref="B76:F76"/>
    <mergeCell ref="B130:F130"/>
    <mergeCell ref="B131:F131"/>
    <mergeCell ref="B132:F132"/>
    <mergeCell ref="B133:F133"/>
    <mergeCell ref="B134:F134"/>
    <mergeCell ref="B123:F123"/>
    <mergeCell ref="B124:F124"/>
    <mergeCell ref="B125:F125"/>
    <mergeCell ref="B106:F106"/>
    <mergeCell ref="B135:F135"/>
    <mergeCell ref="B136:F136"/>
    <mergeCell ref="B194:F194"/>
    <mergeCell ref="B195:F195"/>
    <mergeCell ref="B156:F156"/>
    <mergeCell ref="B139:F139"/>
    <mergeCell ref="B77:F77"/>
    <mergeCell ref="B78:F78"/>
    <mergeCell ref="B79:F79"/>
    <mergeCell ref="B80:F80"/>
    <mergeCell ref="B81:F81"/>
    <mergeCell ref="B82:F82"/>
    <mergeCell ref="B110:F110"/>
    <mergeCell ref="B112:F112"/>
    <mergeCell ref="B113:F113"/>
    <mergeCell ref="B114:F114"/>
    <mergeCell ref="B115:F115"/>
    <mergeCell ref="B116:F116"/>
    <mergeCell ref="B142:F142"/>
    <mergeCell ref="B143:F143"/>
    <mergeCell ref="B144:F144"/>
    <mergeCell ref="B107:F107"/>
    <mergeCell ref="B137:F137"/>
    <mergeCell ref="B138:F138"/>
    <mergeCell ref="B57:F57"/>
    <mergeCell ref="B126:F126"/>
    <mergeCell ref="B127:F127"/>
    <mergeCell ref="B128:F128"/>
    <mergeCell ref="B129:F129"/>
    <mergeCell ref="B117:F117"/>
    <mergeCell ref="B97:F97"/>
    <mergeCell ref="B98:F98"/>
    <mergeCell ref="B99:F99"/>
    <mergeCell ref="B100:F100"/>
    <mergeCell ref="B101:F101"/>
    <mergeCell ref="B102:F102"/>
    <mergeCell ref="B103:F103"/>
    <mergeCell ref="B104:F104"/>
    <mergeCell ref="B105:F105"/>
    <mergeCell ref="B118:F118"/>
    <mergeCell ref="B119:F119"/>
    <mergeCell ref="B120:F120"/>
    <mergeCell ref="B121:F121"/>
    <mergeCell ref="B122:F122"/>
    <mergeCell ref="B87:F87"/>
    <mergeCell ref="B88:F88"/>
    <mergeCell ref="B90:F90"/>
    <mergeCell ref="B89:F89"/>
    <mergeCell ref="A1:A3"/>
    <mergeCell ref="B1:D1"/>
    <mergeCell ref="B2:D2"/>
    <mergeCell ref="B3:D3"/>
    <mergeCell ref="B47:F47"/>
    <mergeCell ref="B48:F48"/>
    <mergeCell ref="B49:F49"/>
    <mergeCell ref="B6:F6"/>
    <mergeCell ref="B7:F7"/>
    <mergeCell ref="B5:F5"/>
    <mergeCell ref="B26:C26"/>
    <mergeCell ref="B34:D34"/>
    <mergeCell ref="B50:F50"/>
    <mergeCell ref="B196:F196"/>
    <mergeCell ref="B199:F199"/>
    <mergeCell ref="B155:F155"/>
    <mergeCell ref="B145:F145"/>
    <mergeCell ref="B146:F146"/>
    <mergeCell ref="B147:F147"/>
    <mergeCell ref="B148:F148"/>
    <mergeCell ref="B149:F149"/>
    <mergeCell ref="B150:F150"/>
    <mergeCell ref="B151:F151"/>
    <mergeCell ref="B152:F152"/>
    <mergeCell ref="B153:F153"/>
    <mergeCell ref="B154:F154"/>
    <mergeCell ref="B108:F108"/>
    <mergeCell ref="B109:F109"/>
    <mergeCell ref="B58:F58"/>
    <mergeCell ref="B60:F60"/>
    <mergeCell ref="B61:F61"/>
    <mergeCell ref="B62:F62"/>
    <mergeCell ref="B63:F63"/>
    <mergeCell ref="B65:F65"/>
    <mergeCell ref="B55:F55"/>
    <mergeCell ref="B56:F56"/>
    <mergeCell ref="B140:F140"/>
    <mergeCell ref="B141:F141"/>
    <mergeCell ref="B187:F187"/>
    <mergeCell ref="B185:F185"/>
    <mergeCell ref="B186:F186"/>
    <mergeCell ref="B189:F189"/>
    <mergeCell ref="B190:F190"/>
    <mergeCell ref="B191:F191"/>
    <mergeCell ref="B192:F192"/>
    <mergeCell ref="B163:F163"/>
    <mergeCell ref="B164:F164"/>
    <mergeCell ref="B165:F165"/>
    <mergeCell ref="B166:F166"/>
    <mergeCell ref="B167:F167"/>
    <mergeCell ref="B168:F168"/>
    <mergeCell ref="B169:F169"/>
    <mergeCell ref="B170:F170"/>
    <mergeCell ref="B171:F171"/>
    <mergeCell ref="B188:F188"/>
    <mergeCell ref="B242:F242"/>
    <mergeCell ref="B295:F295"/>
    <mergeCell ref="B305:F305"/>
    <mergeCell ref="B306:F306"/>
    <mergeCell ref="B299:F299"/>
    <mergeCell ref="B297:F297"/>
    <mergeCell ref="B303:F303"/>
    <mergeCell ref="B256:F256"/>
    <mergeCell ref="B267:F267"/>
    <mergeCell ref="B300:F300"/>
    <mergeCell ref="B269:F269"/>
    <mergeCell ref="B271:F271"/>
    <mergeCell ref="B259:F259"/>
    <mergeCell ref="B268:F268"/>
    <mergeCell ref="B262:F262"/>
    <mergeCell ref="B258:F258"/>
    <mergeCell ref="B264:F264"/>
    <mergeCell ref="B270:F270"/>
    <mergeCell ref="B298:F298"/>
    <mergeCell ref="B260:F260"/>
    <mergeCell ref="B261:F261"/>
    <mergeCell ref="B263:F263"/>
    <mergeCell ref="B266:F266"/>
    <mergeCell ref="B307:F307"/>
    <mergeCell ref="B236:F236"/>
    <mergeCell ref="B301:F301"/>
    <mergeCell ref="B302:F302"/>
    <mergeCell ref="B461:F461"/>
    <mergeCell ref="B471:F471"/>
    <mergeCell ref="B459:F459"/>
    <mergeCell ref="B466:F466"/>
    <mergeCell ref="B468:F468"/>
    <mergeCell ref="B469:F469"/>
    <mergeCell ref="B467:F467"/>
    <mergeCell ref="B470:F470"/>
    <mergeCell ref="B441:F441"/>
    <mergeCell ref="B309:F309"/>
    <mergeCell ref="B310:F310"/>
    <mergeCell ref="B311:F311"/>
    <mergeCell ref="B381:F381"/>
    <mergeCell ref="B439:F439"/>
    <mergeCell ref="B322:F322"/>
    <mergeCell ref="B325:F325"/>
    <mergeCell ref="B379:F379"/>
    <mergeCell ref="B312:F312"/>
    <mergeCell ref="B313:F313"/>
    <mergeCell ref="B316:F316"/>
    <mergeCell ref="B317:F317"/>
    <mergeCell ref="B318:F318"/>
    <mergeCell ref="B320:F320"/>
    <mergeCell ref="B390:F390"/>
    <mergeCell ref="B324:F324"/>
    <mergeCell ref="B384:F384"/>
    <mergeCell ref="B382:F382"/>
    <mergeCell ref="B321:F321"/>
    <mergeCell ref="B385:F385"/>
    <mergeCell ref="B386:F386"/>
    <mergeCell ref="B319:F319"/>
    <mergeCell ref="B364:F364"/>
    <mergeCell ref="B358:F358"/>
    <mergeCell ref="B359:F359"/>
    <mergeCell ref="B360:F360"/>
    <mergeCell ref="B361:F361"/>
    <mergeCell ref="B362:F362"/>
    <mergeCell ref="B363:F363"/>
    <mergeCell ref="B393:F393"/>
    <mergeCell ref="B413:F413"/>
    <mergeCell ref="B414:F414"/>
    <mergeCell ref="B415:F415"/>
    <mergeCell ref="B416:F416"/>
    <mergeCell ref="B417:F417"/>
    <mergeCell ref="B411:F411"/>
    <mergeCell ref="B391:F391"/>
    <mergeCell ref="B403:F403"/>
    <mergeCell ref="B404:F404"/>
    <mergeCell ref="B405:F405"/>
    <mergeCell ref="B406:F406"/>
    <mergeCell ref="B410:F410"/>
    <mergeCell ref="B515:F515"/>
    <mergeCell ref="B518:F518"/>
    <mergeCell ref="B520:F520"/>
    <mergeCell ref="B522:F522"/>
    <mergeCell ref="B523:F523"/>
    <mergeCell ref="B494:F494"/>
    <mergeCell ref="B524:F524"/>
    <mergeCell ref="B505:F505"/>
    <mergeCell ref="B315:F315"/>
    <mergeCell ref="B323:F323"/>
    <mergeCell ref="B383:F383"/>
    <mergeCell ref="B455:F455"/>
    <mergeCell ref="B394:F394"/>
    <mergeCell ref="B395:F395"/>
    <mergeCell ref="B398:F398"/>
    <mergeCell ref="B389:F389"/>
    <mergeCell ref="B397:F397"/>
    <mergeCell ref="B437:F437"/>
    <mergeCell ref="B412:F412"/>
    <mergeCell ref="B387:F387"/>
    <mergeCell ref="B396:F396"/>
    <mergeCell ref="B407:F407"/>
    <mergeCell ref="B408:F408"/>
    <mergeCell ref="B409:F409"/>
    <mergeCell ref="B525:F525"/>
    <mergeCell ref="B526:F526"/>
    <mergeCell ref="B527:F527"/>
    <mergeCell ref="B528:F528"/>
    <mergeCell ref="B529:F529"/>
    <mergeCell ref="B530:F530"/>
    <mergeCell ref="B531:F531"/>
    <mergeCell ref="B516:F516"/>
    <mergeCell ref="B521:F521"/>
    <mergeCell ref="B486:F486"/>
    <mergeCell ref="B487:F487"/>
    <mergeCell ref="B488:F488"/>
    <mergeCell ref="B489:F489"/>
    <mergeCell ref="B490:F490"/>
    <mergeCell ref="B491:F491"/>
    <mergeCell ref="B492:F492"/>
    <mergeCell ref="B401:F401"/>
    <mergeCell ref="B418:F418"/>
    <mergeCell ref="B419:F419"/>
    <mergeCell ref="B402:F402"/>
    <mergeCell ref="B474:F474"/>
    <mergeCell ref="B483:F483"/>
    <mergeCell ref="B473:F473"/>
    <mergeCell ref="B440:F440"/>
    <mergeCell ref="B451:F451"/>
    <mergeCell ref="B458:F458"/>
    <mergeCell ref="B460:F460"/>
    <mergeCell ref="B462:F462"/>
    <mergeCell ref="B463:F463"/>
    <mergeCell ref="B464:F464"/>
    <mergeCell ref="B442:F442"/>
    <mergeCell ref="B443:F443"/>
    <mergeCell ref="B444:F444"/>
    <mergeCell ref="B642:F642"/>
    <mergeCell ref="B643:F643"/>
    <mergeCell ref="B495:F495"/>
    <mergeCell ref="B535:F535"/>
    <mergeCell ref="B536:F536"/>
    <mergeCell ref="B537:F537"/>
    <mergeCell ref="B538:F538"/>
    <mergeCell ref="B539:F539"/>
    <mergeCell ref="B540:F540"/>
    <mergeCell ref="B586:F586"/>
    <mergeCell ref="B501:F501"/>
    <mergeCell ref="B502:F502"/>
    <mergeCell ref="B503:F503"/>
    <mergeCell ref="B504:F504"/>
    <mergeCell ref="B598:F598"/>
    <mergeCell ref="B599:F599"/>
    <mergeCell ref="B600:F600"/>
    <mergeCell ref="B496:F496"/>
    <mergeCell ref="B541:F541"/>
    <mergeCell ref="B506:F506"/>
    <mergeCell ref="B507:F507"/>
    <mergeCell ref="B508:F508"/>
    <mergeCell ref="B509:F509"/>
    <mergeCell ref="B533:F533"/>
    <mergeCell ref="B649:F649"/>
    <mergeCell ref="B641:F641"/>
    <mergeCell ref="B663:F663"/>
    <mergeCell ref="B637:F637"/>
    <mergeCell ref="B465:F465"/>
    <mergeCell ref="B472:F472"/>
    <mergeCell ref="B445:F445"/>
    <mergeCell ref="B446:F446"/>
    <mergeCell ref="B449:F449"/>
    <mergeCell ref="B456:F456"/>
    <mergeCell ref="B457:F457"/>
    <mergeCell ref="B447:F447"/>
    <mergeCell ref="B448:F448"/>
    <mergeCell ref="B450:F450"/>
    <mergeCell ref="B453:F453"/>
    <mergeCell ref="B454:F454"/>
    <mergeCell ref="B657:F657"/>
    <mergeCell ref="B658:F658"/>
    <mergeCell ref="B485:F485"/>
    <mergeCell ref="B659:F659"/>
    <mergeCell ref="B660:F660"/>
    <mergeCell ref="B661:F661"/>
    <mergeCell ref="B662:F662"/>
    <mergeCell ref="B654:F654"/>
    <mergeCell ref="B675:F675"/>
    <mergeCell ref="B668:F668"/>
    <mergeCell ref="B669:F669"/>
    <mergeCell ref="B670:F670"/>
    <mergeCell ref="B666:F666"/>
    <mergeCell ref="B690:F690"/>
    <mergeCell ref="B676:F676"/>
    <mergeCell ref="B677:F677"/>
    <mergeCell ref="B678:F678"/>
    <mergeCell ref="B679:F679"/>
    <mergeCell ref="B680:F680"/>
    <mergeCell ref="B681:F681"/>
    <mergeCell ref="B682:F682"/>
    <mergeCell ref="B683:F683"/>
    <mergeCell ref="B684:F684"/>
    <mergeCell ref="B686:F686"/>
    <mergeCell ref="B687:F687"/>
    <mergeCell ref="B688:F688"/>
  </mergeCells>
  <pageMargins left="0.78740157480314965" right="0.15748031496062992" top="0.59055118110236227" bottom="0.59055118110236227" header="0.55118110236220474" footer="0.51181102362204722"/>
  <pageSetup paperSize="9" scale="94" orientation="portrait" r:id="rId1"/>
  <headerFooter alignWithMargins="0">
    <oddHeader>&amp;R&amp;8 
&amp;P</oddHeader>
  </headerFooter>
  <rowBreaks count="23" manualBreakCount="23">
    <brk id="45" max="16383" man="1"/>
    <brk id="69" max="16383" man="1"/>
    <brk id="94" max="16383" man="1"/>
    <brk id="121" max="16383" man="1"/>
    <brk id="157" max="16383" man="1"/>
    <brk id="183" max="16383" man="1"/>
    <brk id="203" max="16383" man="1"/>
    <brk id="216" max="5" man="1"/>
    <brk id="232" max="16383" man="1"/>
    <brk id="271" max="3" man="1"/>
    <brk id="293" max="16383" man="1"/>
    <brk id="344" max="16383" man="1"/>
    <brk id="354" max="16383" man="1"/>
    <brk id="375" max="16383" man="1"/>
    <brk id="435" max="16383" man="1"/>
    <brk id="481" max="16383" man="1"/>
    <brk id="547" max="16383" man="1"/>
    <brk id="583" max="16383" man="1"/>
    <brk id="635" max="16383" man="1"/>
    <brk id="716" max="16383" man="1"/>
    <brk id="718" max="16383" man="1"/>
    <brk id="843" max="16383" man="1"/>
    <brk id="91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4</vt:i4>
      </vt:variant>
    </vt:vector>
  </HeadingPairs>
  <TitlesOfParts>
    <vt:vector size="6" baseType="lpstr">
      <vt:lpstr>NASLOVNICA</vt:lpstr>
      <vt:lpstr>troškovnik</vt:lpstr>
      <vt:lpstr>NASLOVNICA!Ispis_naslova</vt:lpstr>
      <vt:lpstr>troškovnik!Ispis_naslova</vt:lpstr>
      <vt:lpstr>NASLOVNICA!Podrucje_ispisa</vt:lpstr>
      <vt:lpstr>troškovnik!Podrucje_ispisa</vt:lpstr>
    </vt:vector>
  </TitlesOfParts>
  <Company>Varazdin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Dobrotic</dc:creator>
  <cp:lastModifiedBy>Windows korisnik</cp:lastModifiedBy>
  <cp:lastPrinted>2017-05-06T08:08:52Z</cp:lastPrinted>
  <dcterms:created xsi:type="dcterms:W3CDTF">2000-10-31T16:08:00Z</dcterms:created>
  <dcterms:modified xsi:type="dcterms:W3CDTF">2018-02-21T19:09:21Z</dcterms:modified>
</cp:coreProperties>
</file>