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192" activeTab="1"/>
  </bookViews>
  <sheets>
    <sheet name="NASLOVNICA" sheetId="12" r:id="rId1"/>
    <sheet name="troškovnik" sheetId="13" r:id="rId2"/>
  </sheets>
  <definedNames>
    <definedName name="_GoBack" localSheetId="0">NASLOVNICA!#REF!</definedName>
    <definedName name="_xlnm.Print_Titles" localSheetId="0">NASLOVNICA!$1:$6</definedName>
    <definedName name="_xlnm.Print_Titles" localSheetId="1">troškovnik!$1:$4</definedName>
    <definedName name="_xlnm.Print_Area" localSheetId="0">NASLOVNICA!$A$1:$G$53</definedName>
    <definedName name="_xlnm.Print_Area" localSheetId="1">troškovnik!$A$1:$F$717</definedName>
  </definedNames>
  <calcPr calcId="162913"/>
</workbook>
</file>

<file path=xl/calcChain.xml><?xml version="1.0" encoding="utf-8"?>
<calcChain xmlns="http://schemas.openxmlformats.org/spreadsheetml/2006/main">
  <c r="F176" i="13" l="1"/>
  <c r="F230" i="13" l="1"/>
  <c r="F284" i="13"/>
  <c r="F289" i="13"/>
  <c r="F335" i="13"/>
  <c r="F336" i="13"/>
  <c r="F339" i="13"/>
  <c r="F340" i="13"/>
  <c r="F580" i="13"/>
  <c r="F612" i="13"/>
  <c r="F613" i="13"/>
  <c r="F615" i="13"/>
  <c r="F616" i="13"/>
  <c r="F617" i="13"/>
  <c r="F618" i="13"/>
  <c r="F626" i="13"/>
  <c r="F627" i="13"/>
  <c r="F709" i="13"/>
  <c r="F710" i="13"/>
  <c r="F713" i="13"/>
  <c r="F573" i="13"/>
  <c r="F574" i="13"/>
  <c r="F575" i="13"/>
  <c r="F576" i="13"/>
  <c r="F577" i="13"/>
  <c r="F578" i="13"/>
  <c r="F351" i="13" l="1"/>
  <c r="F582" i="13"/>
  <c r="F476" i="13" l="1"/>
  <c r="F280" i="13"/>
  <c r="F281" i="13"/>
  <c r="F282" i="13"/>
  <c r="F283" i="13"/>
  <c r="F285" i="13"/>
  <c r="F287" i="13"/>
  <c r="F292" i="13" l="1"/>
  <c r="F28" i="13"/>
  <c r="F34" i="13" l="1"/>
  <c r="F633" i="13"/>
  <c r="F624" i="13"/>
  <c r="F30" i="13"/>
  <c r="F634" i="13" l="1"/>
  <c r="F32" i="13" s="1"/>
  <c r="F180" i="13" l="1"/>
  <c r="F11" i="13" s="1"/>
  <c r="F421" i="13" l="1"/>
  <c r="F424" i="13"/>
  <c r="F433" i="13"/>
  <c r="F434" i="13" l="1"/>
  <c r="F26" i="13" s="1"/>
  <c r="F36" i="13" s="1"/>
  <c r="F17" i="13" l="1"/>
  <c r="F15" i="13"/>
  <c r="F13" i="13" l="1"/>
  <c r="F21" i="13" l="1"/>
  <c r="E42" i="13" l="1"/>
  <c r="F43" i="13" s="1"/>
  <c r="F44" i="13" s="1"/>
</calcChain>
</file>

<file path=xl/sharedStrings.xml><?xml version="1.0" encoding="utf-8"?>
<sst xmlns="http://schemas.openxmlformats.org/spreadsheetml/2006/main" count="807" uniqueCount="553">
  <si>
    <t>Ako se stavkom troškovnika traži materijal koji nije obuhvaćen važećim normativima, mora se izvesti u svemu prema naputku proizvođača, te garancijom i certifikatima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</si>
  <si>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</si>
  <si>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t>
  </si>
  <si>
    <t>Svi građevinski, zanatski i drugi radovi koji prethode pojedinim izolacijama bilo da su u vezi s njima ili ne, ali čije uporedno, odnosno kasnije izvođenje stvara mogućnost da se izolacija ošteti moraju se izvesti prije prema predviđenom redosljedu.</t>
  </si>
  <si>
    <t xml:space="preserve"> </t>
  </si>
  <si>
    <t>Prije početka zidanja zidova potrebno je kontrolirati čvrstoću i dozvoljena odstupanja od dimenzija opeke, a prema važećim  normativima.</t>
  </si>
  <si>
    <t>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da je takva da potencijalni toplinski mostovi budu eliminirani u svim detaljima.</t>
  </si>
  <si>
    <t>TEHNIČKI UVJETI ZA TERMOIZOLACIJE</t>
  </si>
  <si>
    <t>HRN EN 13163 Ekspandirani polistiren (EPS)</t>
  </si>
  <si>
    <t>DIN 18165 Toplinsko izolacijski materijali</t>
  </si>
  <si>
    <t>DIN 1101 i 1102 Lake ploče i višeslojne izolacijske ploče.</t>
  </si>
  <si>
    <t>Premazi moraju čvrsto prijanjati na podlogu i imati jednoličnu površinu bez tragova četke, odnosno valjka. Boja mora biti ujednačenog intenziteta i tona, bez mrlja, tragova kitanja i oštećenja.</t>
  </si>
  <si>
    <t>Unutarnji uljani premazi moraju biti postojani na svjetlo i otporni na pranje. 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</si>
  <si>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 Kod prostora sa visinom većom od 4,0 m u cijenu uključiti potrebnu skelu.</t>
  </si>
  <si>
    <t>Zidove treba bijeliti i bojati kad su potpuno suhi, a prije bijeljenja treba izravnati sve eventualne rupe, pukotine ili krhotine.</t>
  </si>
  <si>
    <t>U jediničnoj cijeni kod bojanja odabranom bojom na novom zidu i stropu uključeno je:</t>
  </si>
  <si>
    <t>a) Priprema podloge</t>
  </si>
  <si>
    <t>čišćenje površine od prašine i eventualno potrebni popravci na podlozi</t>
  </si>
  <si>
    <t>b) Impregniranje</t>
  </si>
  <si>
    <t xml:space="preserve">produžne žbuke, vapnene žbuke i beton impregnirati odgovarajućom impregnacijom. Prije upotrebe treba impregnaciju razrijediti čistom vodom prema uputstvu proizvođača. </t>
  </si>
  <si>
    <t>c) Zaglađivanje</t>
  </si>
  <si>
    <t>Vapnenosilikatni zidni elementi prema EN 711-2:2003 + A1:2005</t>
  </si>
  <si>
    <t>HRN U.N9.052 -Građ.prefabr.elementi: Prozorska limena klupčica,</t>
  </si>
  <si>
    <t>HRN U.N9.053 -Građ.prefabr.elementi: Odvodnjavanje krovova i dijelova zgrada limenim elementima</t>
  </si>
  <si>
    <t>HRN U.N9.054 -Građ.prefabr.elementi: Pokrivanje krovnih ravnina limom</t>
  </si>
  <si>
    <t>Ukoliko nije u opisu rada drugačije označeno, obračun kvadrature izvršiti po prosječnim normama.</t>
  </si>
  <si>
    <t>GRAĐEVINSKI RADOVI</t>
  </si>
  <si>
    <t>HRN U.F1.012 Tehnički uvjeti za izvođenje ličilačkih radova</t>
  </si>
  <si>
    <t>Nenormizirane izvedbe vanjskih slojeva na konstrukcijama trebaju biti ispitane od stručne institucije, a rad treba izvoditi po stručnom uputstvu.</t>
  </si>
  <si>
    <t>Ako je u stavci troškovnika uključena izvedba radova za koje je potrebna radna snaga posebne kvalifikacije (struke), treba ih povjeriti radnicima tražene struke.</t>
  </si>
  <si>
    <t>U fazi ponude izvođač je dužan od svake vrste ponuđenih pločica predložiti 3 uzorka. Jedinična cijena treba sadržavati sav potreban osnovni i pomoćni materijal (distanceri) i pribor s masom za fugiranje, sav rad, sve transporte do gradilišta i na gradilištu, sredstva zaštite na radu i sve zakonom propisane troškove.</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</si>
  <si>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</si>
  <si>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HRN U.F2.011- Tehnički uvjeti za izvođenje keramičarskih radova</t>
  </si>
  <si>
    <t>GRAĐEVINSKO OBRTNIČKI RADOVI</t>
  </si>
  <si>
    <t>U cijenu izrade uračunata je dobava, transport, montaža i ugradba svih potrebnih elemenata, brtveni i pričvrsni materijal, kao i sve radnje brtvljenja, zapunjavanja, poravnavanja, kitanja i sl., uključivo i izradu svih detalja (kod spajanja na obodne konstrukcije), a sve prema normama i uputstvu proizvođača.</t>
  </si>
  <si>
    <t>7.</t>
  </si>
  <si>
    <t>8.</t>
  </si>
  <si>
    <t>Prije početka rada obavezno uzeti mjere na gradilištu.</t>
  </si>
  <si>
    <t>kom</t>
  </si>
  <si>
    <t>Specifikacija za zidne elemente prema HRN EN 771</t>
  </si>
  <si>
    <t>Opećni zidni elementi prema EN 771-1:2003 + A1:2005</t>
  </si>
  <si>
    <t>Betonski i zidni elementi (gusti i lagani agregat) prema EN 771-3:2003 + A1:2005</t>
  </si>
  <si>
    <t>Specifikacija morta za ziđe prema HRN EN 998-2:2003</t>
  </si>
  <si>
    <t>Vapno građevinsko prema HRN EN 359-1; HRN EN 459-3</t>
  </si>
  <si>
    <t>Agregat za mort prema HRN EN 13139</t>
  </si>
  <si>
    <t>Parna brana - bitumenska ljepenka U.M3.232</t>
  </si>
  <si>
    <t>Mineralna vuna (MW) prema HRN EN 13162</t>
  </si>
  <si>
    <t>Elastičnost estriha (zvuk) U.J6.087</t>
  </si>
  <si>
    <t>Ekspandirani polistiren (EPS) prema HRN EN 13163</t>
  </si>
  <si>
    <t>Ekstrudirana polistirenska pjena (XPS) prema HRN EN 13164</t>
  </si>
  <si>
    <t>Pri izvedbi podloga za podove, odnosno estriha, primjenjuju se norme:</t>
  </si>
  <si>
    <t>HRN U.F2.019 Plivajuće podne konstrukcije (Teh.uvjeti)</t>
  </si>
  <si>
    <t>DIN 4109</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</si>
  <si>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</si>
  <si>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</si>
  <si>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t>
  </si>
  <si>
    <t>Izvođač radova je dužan prije početka radova izraditi program kontrole kvalitete upotrebljavanih materijala.</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</si>
  <si>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</si>
  <si>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6.</t>
  </si>
  <si>
    <t>Zvučna izolacija prozora i vratiju HRN U.J6.201 (klasifikacija u V grupa)</t>
  </si>
  <si>
    <t>Zvučna izolacija prozora i vratiju HRN U.J6.041 (ispitivanje u laboratoriju)</t>
  </si>
  <si>
    <t>Zvučna izolacija prozora i vratiju HRN U.J6.045 (terenska mjerenja)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</si>
  <si>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</si>
  <si>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Jedinična cijena treba sadržavati:</t>
  </si>
  <si>
    <t>sav rad uključivo i uzimanje mjere na gradnji za izvedbu i obračun,</t>
  </si>
  <si>
    <t>Ako tekstom troškovnika nije drugačije traženo, reške između pločica na zidovima i podovima su širine 2 mm. Reške se zatvaraju pogodnim zaptivnim materijalom (kit raznih vrsta).</t>
  </si>
  <si>
    <t>Nakon dovršenja radova treba stijene i pod posve očistiti.</t>
  </si>
  <si>
    <t>HRN U.F1.012 Tehnički uvjeti za izvođenje ličilačkih radova,</t>
  </si>
  <si>
    <t>HRN U.F2.013 Tehnički uvjeti za izvođenje soboslikarskih radova,</t>
  </si>
  <si>
    <t>HRN U.F2.010 Tehnički uvjeti za izvođenje fasaderskih radova.</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</si>
  <si>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</si>
  <si>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</si>
  <si>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</si>
  <si>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Limovi od aluminija i od aluminijskih legura HRN C.C4.020, HRN C.C4.025, HRN C.C4.050 - 051, HRN C.C4.060 - 062, HRN C.C4.120, HRN C.C4.150, HRN C.C4.160</t>
  </si>
  <si>
    <t>Kod limarije od bakarnog lima kuke i obujmice moraju biti od bakra i pobakrenog čelika.</t>
  </si>
  <si>
    <t>ravno armirano staklo HRN B.E1.080,</t>
  </si>
  <si>
    <t>staklarski kitovi HRN H.C6.050.</t>
  </si>
  <si>
    <t>HRN U.F2.033 Betonske podloge za nanošenje monolitnih polugotovih podova na bazi sintetičkih smola (Teh. uvjeti)</t>
  </si>
  <si>
    <t>Ovim radovima obuhvaćena je obrada vanjskih površina objekta sa izvedbom završne obrade zidova, kao i nanošenje završnog sloja direktno na betonske površine ili ožbukane zidove.</t>
  </si>
  <si>
    <t>Tehnički uvjeti za grupe radova, bilo građevinskih ili obrtničkih, dani su posebno uz svaku grupu gdje su naznačeni uvjeti za nuđenje i izradu propisanih radova u troškovniku.</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</si>
  <si>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</si>
  <si>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</si>
  <si>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 xml:space="preserve">Izvođenje radova na gradilištu započeti tek kada je ono uređeno prema odredbama Pravilnika o zaštiti na radu u graditeljstvu. </t>
  </si>
  <si>
    <t>Predviđenu kategoriju tla u troškovniku treba provjeriti na gradilištu, ukoliko ne odgovara, ustanoviti ispravnu, i to unijeti u građevinski dnevnik, a što obostrano potpisuje nadzorni inženjer i rukovoditelj gradnje.</t>
  </si>
  <si>
    <t>ustakljenje vrstom stakla naznačenom u pojedinoj stavci,</t>
  </si>
  <si>
    <t>Granitno porculanske pločice polažu se prema preporuci proizvođača. Pločice moraju biti kalibrirane i obavezno je priložiti certifikate za čvrstoću, otpornost na habanje, protukliznost, otpornost na kemikalije.</t>
  </si>
  <si>
    <t xml:space="preserve"> ZIDARSKI RADOVI</t>
  </si>
  <si>
    <t xml:space="preserve">Opeka za zidanje mora biti prvoklasna sa minimalnim odstupanjima po HRN-u. Za nosive zidove ne smiju se upotrebljavati elementi od pečene gline marke niže od M 10. </t>
  </si>
  <si>
    <t xml:space="preserve"> KERAMIČARSKI RADOVI</t>
  </si>
  <si>
    <t>Pločice za oblaganje zidova moraju zadovoljavati uvjete ovih normi: HRN B.D1.300, HRN B.D1.301, HRN B.D8.050 i HRN B.D8.099.</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</si>
  <si>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</si>
  <si>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</si>
  <si>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</si>
  <si>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</si>
  <si>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</si>
  <si>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 xml:space="preserve">Spoj zida od opeke sa betonskim zidom ili stupom mora biti izveden u skladu sa propisom o zidanju na seizmičkom području. Zidanje kod temperature ispod 0°C nije dozvoljeno. </t>
  </si>
  <si>
    <t>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t>
  </si>
  <si>
    <t>Kod radova gdje je uz ugradbu materijala označena i dobava, isti treba uključiti, a također i eventualnu izradu pojedinih elemenata koji se izvode na gradilištu i ugrađuju montažno.</t>
  </si>
  <si>
    <t>Sve ugradbe izvesti točno po propisima na mjestu označenom po projektu, bez šteta na ostatku objekta.</t>
  </si>
  <si>
    <t>ravno prozorsko staklo, vučeno HRN B.E1.011,</t>
  </si>
  <si>
    <t>2.1.</t>
  </si>
  <si>
    <t>2.2.</t>
  </si>
  <si>
    <t>LIMARSKI RADOVI</t>
  </si>
  <si>
    <t>2.3.</t>
  </si>
  <si>
    <t>2.4.</t>
  </si>
  <si>
    <t>2.5.</t>
  </si>
  <si>
    <t xml:space="preserve">Sve odredbe ovih uvjeta smatraju se sastavnim dijelom opisa svake pojedine stavke  troškovnika. </t>
  </si>
  <si>
    <t>Pijesak za žbukanje mora biti čist od organskih primjesa, (ako ih ima treba ih pranjem otkloniti) oštar i prosijan. Kvaliteta vapna mora odgovarati normama. Za izradu morta upotrijebiti cement HRN EN 413-1:2004.</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</si>
  <si>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</si>
  <si>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</si>
  <si>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</si>
  <si>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TEHNIČKI UVJETI ZA HIDROIZOLACIJE</t>
  </si>
  <si>
    <t>bitumenske ljepenke HRN U.M3.232</t>
  </si>
  <si>
    <t>hladni bitumenski premaz U.M3.240</t>
  </si>
  <si>
    <t>vrući bitumenski premaz U.M3.244</t>
  </si>
  <si>
    <t>bitumenska ljepenka s uloškom od staklenog voala U.M3.231</t>
  </si>
  <si>
    <t>bitumenske trake za varenje (sastav i uvjeti kvalitete) U.M3.300</t>
  </si>
  <si>
    <t>Sve eventualne razlike i odstupanja na terenu utvrdit će se građevinskom knjigom.</t>
  </si>
  <si>
    <t>HRN U.N9.055 -Građ.prefabr.elementi: Opšivanja vanjskih dijelova zgrada limom</t>
  </si>
  <si>
    <t>Ugrađeni materijali moraju biti kvalitetni i odgovarati hrvatskim normama i to:</t>
  </si>
  <si>
    <t>Pocinčani lim HRN C.B4.081</t>
  </si>
  <si>
    <t>Čelični lim HRN C.B4.017, HRN C.B4.110 - 113</t>
  </si>
  <si>
    <t xml:space="preserve">Lim koji naliježe na betonsku podlogu ili na podlogu od opeke mora biti podložen sa krovnom ljepenkom. </t>
  </si>
  <si>
    <t>Kod spajanja raznih vrsta materijala treba na pogodan način izvesti izolaciju (premaz, izol.traka i sl.) da ne dođe do galvanskog elektriciteta.</t>
  </si>
  <si>
    <t>Drvena vuna (WW) prema HRN EN 13168</t>
  </si>
  <si>
    <t>Proizvodi od drvenih vlakana (WF) prema HRN EN 13171</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</si>
  <si>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</si>
  <si>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</si>
  <si>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</si>
  <si>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</si>
  <si>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</si>
  <si>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Kameni materijal koji se ugrađuje mora odgovarati propisima HRN EN 12620:2003</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</si>
  <si>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</si>
  <si>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</si>
  <si>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</si>
  <si>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komplet</t>
  </si>
  <si>
    <t>m3</t>
  </si>
  <si>
    <t>3.</t>
  </si>
  <si>
    <t>4.</t>
  </si>
  <si>
    <t>m2</t>
  </si>
  <si>
    <t>5.</t>
  </si>
  <si>
    <t>UKUPNO:</t>
  </si>
  <si>
    <t>ravno liveno, brazdasto i ornament staklo HRN B.E1.050,</t>
  </si>
  <si>
    <t>Kitanje izvršiti odgovarajućim trajnoplastičnim kitovima koji moraju biti postojani na promjenu temperature, i na vodu. Površina kita poslije sušenja mora biti bez pukotina.</t>
  </si>
  <si>
    <t>U cijenu je uključeno uzimanje mjera na licu mjesta.</t>
  </si>
  <si>
    <t>Ako je materijal ili karakteristika materijala uvjetovana izborom od strane projektanta, izvođač mu je prije izvedbe dužan dostaviti uzorak na odobrenje.</t>
  </si>
  <si>
    <t>1.</t>
  </si>
  <si>
    <t>1.1.</t>
  </si>
  <si>
    <t>ZEMLJANI RADOVI</t>
  </si>
  <si>
    <t>1.2.</t>
  </si>
  <si>
    <t>1.3.</t>
  </si>
  <si>
    <t>1.4.</t>
  </si>
  <si>
    <t>1.5.</t>
  </si>
  <si>
    <t>IZOLATERSKI RADOVI</t>
  </si>
  <si>
    <t>UKUPNO 1:</t>
  </si>
  <si>
    <t>2.</t>
  </si>
  <si>
    <t xml:space="preserve">Prokon d.o.o. Jalkovec, Varaždinska ulica I. odvojak 13, Varaždin, OIB 56411827419 </t>
  </si>
  <si>
    <t xml:space="preserve">  mjesto i datum:</t>
  </si>
  <si>
    <t xml:space="preserve">  direktor:</t>
  </si>
  <si>
    <t xml:space="preserve">  suradnik:</t>
  </si>
  <si>
    <t xml:space="preserve">  projektant:</t>
  </si>
  <si>
    <t xml:space="preserve">  glavni projektant:</t>
  </si>
  <si>
    <t xml:space="preserve">  tehnički dnevnik:</t>
  </si>
  <si>
    <t xml:space="preserve">  zajednička oznaka projekta:</t>
  </si>
  <si>
    <t xml:space="preserve">  vrsta projekta:</t>
  </si>
  <si>
    <t xml:space="preserve">  lokacija:</t>
  </si>
  <si>
    <t xml:space="preserve">  građevina:</t>
  </si>
  <si>
    <t xml:space="preserve">  investitor:</t>
  </si>
  <si>
    <t>Po završetku gradnje izvršiti planiranje terena, te ukloniti nepotrebno s gradilišta, odakle će se ponovno upotrijebiti za ugradbu, a preostalo odvesti na gradsku planirku. Prevezeni materijal računa se u sraslom stanju, dok se postotak za rastresitost ukalkulira u cijenu. U cijeni je uključena naplata deponije.</t>
  </si>
  <si>
    <t>STAKLARSKI RADOVI</t>
  </si>
  <si>
    <t>Krila prozora i vrata koja su bila skinuta zbog ostakljenja, moraju se ponovo montirati na svoje mjesto.</t>
  </si>
  <si>
    <t>HRN U.F2.025 - Tehnički uvjeti za izvođenje staklarskih radova</t>
  </si>
  <si>
    <t>sav rad u radionici i na gradnji uključivo i uzimanje mjere na gradnji za izvedbu i obračun,</t>
  </si>
  <si>
    <t>dobavu i ugradbu slijepog dovratnika i dovratnika, dobavu i ugradbu slijepog doprozornika i doprozornika, ako to opisom u pojedinoj stavci troškovnika nije drugačije određeno,</t>
  </si>
  <si>
    <t>sve troškove nabave i dopreme svog potrebnog materijala odgovarajuće kvalitete</t>
  </si>
  <si>
    <t>sav okov i to prve klase, sa bravama (cilindričnim ili usadnim) sa po tri ključa, te kvakama, štitnicima i sl., ugrađenih prema opisu u shemi ili po izboru projektanta, (kod davanja ponude naznačiti proizvođača),</t>
  </si>
  <si>
    <t>sva potrebna brtvljenja i pokrovne letvice,</t>
  </si>
  <si>
    <t>ličenje sa svim predradnjama.</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</si>
  <si>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</si>
  <si>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Plinobeton ploče i blokovi prema DN 4166, DN 4165</t>
  </si>
  <si>
    <t xml:space="preserve">Drvena vuna (WW) prema HRN EN 13168   </t>
  </si>
  <si>
    <t xml:space="preserve">Tehničkim uvjetima za izvođenje fasaderskih radova HRN U.F2.010 </t>
  </si>
  <si>
    <t xml:space="preserve">Obavezno osigurati sve predviđene otvore i "žljebove" za ugradnju stolarije, bravarije i za montažu instalacija, jer se ovaj posao neće posebno obračunavati, već je sadržan u jediničnoj cijeni stavci zidanja. </t>
  </si>
  <si>
    <t>Povećanje zbog postotka otvora za vanjske plohe treba uključiti u jediničnu cijenu jer se isto ne plaća po koeficijentu povećanja zasebno.</t>
  </si>
  <si>
    <t>Hidroizolacije krovova, podova na tlu i zidu u tlu treba izvesti prema zahtjevima iz HRN U.M3.224, 227, 229, 230, 231, 234, 240, 242, 300.</t>
  </si>
  <si>
    <t>Bakreni lim HRN C.D4.520, HRN C.D4.521</t>
  </si>
  <si>
    <t>Cinkotit lim HRN C.A1.340-358</t>
  </si>
  <si>
    <t>Limarske radove izvesti prema opisu u troškovniku, uz eventualne korekcije projektom predviđenih razvijenih širina i opisa detalja po izmjeri na licu mjesta.</t>
  </si>
  <si>
    <t>Konzole - nosače opšava, žljebova i cijevi izvesti iz pocinčanog željeza ili iz običnog plosnog željeza zaštićenog antikorozivnim sredstvom.</t>
  </si>
  <si>
    <t>Jedinična cijena osim navedenog treba sadržavati:</t>
  </si>
  <si>
    <t>plastične profile</t>
  </si>
  <si>
    <t>plastični kit</t>
  </si>
  <si>
    <t>HRN U.F2.014 Tehnički uvjeti za izvođenje tapetarskih radova,</t>
  </si>
  <si>
    <t>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</si>
  <si>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skele, podesti i druga pomagala</t>
  </si>
  <si>
    <t>skidanje i ponovno vješanje prozorskih i vratnih krila</t>
  </si>
  <si>
    <t>izrada uzoraka</t>
  </si>
  <si>
    <t xml:space="preserve">Kod naročito visokih prostorija, skelu stavlja na raspolaganje izvođač građevinskih radova bez posebne naplate. </t>
  </si>
  <si>
    <t>Treba nastojati da se što više iskoriste već postavljene skele za građevinske radove.</t>
  </si>
  <si>
    <t>HRN U.F2.018 - Tehnički uvjeti za oblaganje kiselootpornim keramičkim pločicama</t>
  </si>
  <si>
    <t>Pocakljene podne pločice moraju zadovoljavati uvjete ovih normi: HRN B.D1.305, HRN B.D1.306, HRN B.D1.450 i HRN B.D8.052., HRN B.D6.058, HRN B.D8.062</t>
  </si>
  <si>
    <t>Nepocakljene podne pločice moraju zadovoljavati uvjete ovih normi: HRN B.D1.305, HRN B.D1.306, HRN B.D1.450 i HRN B.D8.052, HRN B.D6.058, HRN B.D8.062</t>
  </si>
  <si>
    <t>Mozaik ploče moraju zadovoljavati uvjete standarda HRN B.D1.330</t>
  </si>
  <si>
    <t>Pločice za oblaganje fasada moraju zadovoljavati uvjete ovih normi: HRN B.D1.335, HRN B.D1.334, HRN B.D8.332 i HRN B.D8.050, HRN B.D6.099.</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</si>
  <si>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t>
  </si>
  <si>
    <t xml:space="preserve">sav potreban osnovni i pomoćni materijal (distanceri) </t>
  </si>
  <si>
    <t>pribor s masom za fugiranje</t>
  </si>
  <si>
    <t xml:space="preserve">Rad se mjeri u kubičnim metrima po stvarno obavljenom iskopu u sraslom stanju prema mjerama iz projekta ili odredbama nadzornog inženjera. </t>
  </si>
  <si>
    <t>OPĆI TEHNIČKI UVJETI GRADNJE ZA KALKULACIJE I IZVOĐENJE SVIH RADOVA OBUHVAĆENIH GLAVNIM PROJEKTOM</t>
  </si>
  <si>
    <t>Specifikacije (tekstualni dio) i grafički prikazi predstavljaju cjelinu i što je makar jednom od njih naznačeno obaveza je za izvođača. Sve eventualne nejasnoće i nedefiniranosti izvođač radova treba utvrditi sa projektantom.</t>
  </si>
  <si>
    <t>Kod realizacije projekta izvođač je dužan u svemu pridržavati se glavnog projekta te izvoditi radove prema izvedbenom projektu. Svi izvedeni radovi moraju biti u skladu sa zakonima, propisima i pravilnicima navedenim u glavnom projektu, te važećim normama za pojedinu vrstu radova.</t>
  </si>
  <si>
    <t>POČETAK RADOVA</t>
  </si>
  <si>
    <t>Svi troškovi proizišli iz formiranja gradilišta kao i troškovi osiguranja istog su obaveza izvođača. Eventualne utvrđene štete proizišle gradnjom snosi izvođač.</t>
  </si>
  <si>
    <t>Izvođač je dužan izraditi projekt organizacije gradilišta, uskladiti ga sa mogućnostima na građ. čestici, te ishoditi sve suglasnosti vezano za promet i komunalnu infrastrukturu.</t>
  </si>
  <si>
    <t>PONUDA ZA IZVOĐENJE</t>
  </si>
  <si>
    <t xml:space="preserve">U slučaju promjene u projektima i u troškovnicima izabranih materijala, u fazi nuđenja izvođač je dužan naznačiti u ponudi svoj prijedlog s obrazloženjem istog. </t>
  </si>
  <si>
    <t>Ukoliko nije koja stavka dovoljno opisana ili je nejasna, izvođač radova mora zatražiti razjašnjenje od projektanta prije predaje ponude, jer se kasniji prigovori neće uzeti u obzir.</t>
  </si>
  <si>
    <t>ODSTUPANJA OD PROJEKTA</t>
  </si>
  <si>
    <t>MATERIJALI</t>
  </si>
  <si>
    <t>Materijali koji nisu obuhvaćeni HRN-om moraju biti najbolje kvalitete. Za te materijale izvođač je dužan podnesti naručitelju certifikat o ispitivanju kvalitete materijala, a pri izvedbi mora postupati i po uputstvima proizvođača materijala.</t>
  </si>
  <si>
    <t xml:space="preserve">Svi ugrađeni materijali moraju biti usklađeni s važećim tehničkim normama, odnosno imati hrvatske / europske certifikate. Pri isporuci svih materijala isporučioc je dužan dostaviti podatke i ateste. </t>
  </si>
  <si>
    <t xml:space="preserve">Kontrole ugrađenih materijala se vrše osim preko proizvođačkih dokaza i vizualno - priručnim probama, kontrolom oznaka u pakiranju i drugim načinima. </t>
  </si>
  <si>
    <t>Svi materijali koji se ugrađuju moraju biti ispravni i neoštećeni. Nekvalitetan materijal mora izvođač o svom trošku otkloniti sa gradilišta.</t>
  </si>
  <si>
    <t xml:space="preserve">Ako je u opisu radova spomenut određen materijal, može se upotrijebiti i drugi dokazano istovjetan proizvod, ali uz odobrenje investitora, projektanta i nadzornog inženjera. </t>
  </si>
  <si>
    <t xml:space="preserve">Materijali se mogu primjenjivati samo na onim površinama za koje su prema svojim fizičko kemijskim i mehaničkim osobinama namjenjeni. </t>
  </si>
  <si>
    <t xml:space="preserve">Gotovi, tvornički proizvedeni materijali moraju se upotrijebiti prema uputstvima proizvođača. Posebno voditi računa o dozvoljenoj temperaturi zraka za primjenu pojedine vrste materijala. </t>
  </si>
  <si>
    <t>Svi upotrebljeni materijali trebaju biti potvrđeni kvalitetom proizvođača. Izvođač radova dužan je prije početka rada pregledati sve površine na gradnji, te izvođaču građevinskih radova dati svoje eventualne primjedbe.</t>
  </si>
  <si>
    <t>OBVEZE IZVOĐAČA RADOVA</t>
  </si>
  <si>
    <t>Izvođač radova dužan je pridržavati se svih navedenih zakona, pravilnika i tehničkih propisa navedenih u glavnom projektu.</t>
  </si>
  <si>
    <t>Izvođač ima obavezu dati pismenu izjavu da je tehničku dokumentaciju razumio, da je izvršio provjeru usklađenosti i količina, da u njoj nema nedostataka, te da je prihvaća kao osnovu za izgradnju. Izvođač treba projektirane elemente usporediti sa stanjem i situacijom na gradilištu, te eventualne nejasnoće raspraviti sa projektantom i nadzornim inženjerom. Izmjene i dopune mogu se izvršiti prema mogućnostima u projektu ili uz suglasnost projektanta i nadzornog inženjera.</t>
  </si>
  <si>
    <t>Izvođač je obavezan posjedovati certifikate o kvaliteti svih ugrađenih materijala, te ih pripremiti i dati na uvid nadzornom inženjeru.</t>
  </si>
  <si>
    <t>Kontrolu gradnje vrši nadzorni inženjer, a po potrebi i na poziv projektant.</t>
  </si>
  <si>
    <t xml:space="preserve">Svi radovi moraju se izvesti stručno, sa prvorazrednim materijalom, prema uzancama i običajima struke, te prema opisu i uputama projektanta, u skladu sa troškovnikom i projektom. </t>
  </si>
  <si>
    <t>Izvođač mora upotrijebiti materijale koji su predviđeni nacrtom i troškovnikom. Ukoliko izvođač želi promijeniti vrstu materijala mora za isto tražiti odobrenje od investitora, projektanta i nadzornog inženjera, ali isto ne smije ići na štetu kvalitete.</t>
  </si>
  <si>
    <t>Pri izvođenju radova pridržavati se svih pravila struke i uputstva proizvođača pojedinih materijala.</t>
  </si>
  <si>
    <t>Izvođač je dužan o svom trošku izvesti ili provoditi:</t>
  </si>
  <si>
    <t>osigurati prometnu signalizaciju prema uvjetima koje će propisati odgovarajuća gradska služba</t>
  </si>
  <si>
    <t>čišćenje vozila (kotača) pranjem, pri iskopima i uvijek ako za to postoji potreba, uključivo i čišćenje kolnika i nogostupa</t>
  </si>
  <si>
    <t>podmirivanje komunalnih troškova (privremene priključke i potrošnju vode, električne energije i sl.).</t>
  </si>
  <si>
    <t xml:space="preserve">zbrinjavanje otpada sa gradilišta </t>
  </si>
  <si>
    <t>mjere zaštite na radu</t>
  </si>
  <si>
    <t>čuvanje gradilišta - prema potrebi</t>
  </si>
  <si>
    <t>Eventualne utvrđene štete proizišle gradnjom snosi izvođač.</t>
  </si>
  <si>
    <t xml:space="preserve">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
</t>
  </si>
  <si>
    <t xml:space="preserve">Izvođač je dužan pribaviti sve potrebne certifikate, a tokom gradnje i za tehnički pregled dužan je izvršiti sva potrebna ispitivanja kvalitete izvršenih radova o svojem trošku.
</t>
  </si>
  <si>
    <t xml:space="preserve">Obaveze i dužnosti prema nadzoru i inspekciji, tehnički pregled i uporabna dozvola regulirani su zakonskom regulativom. </t>
  </si>
  <si>
    <t>GARANTNI ROK</t>
  </si>
  <si>
    <t>Garantni rok za kvalitetu obavljenog posla daje izvođač i traje dvije godine, odnosno prema odredbi ugovora, a garantni rok za opremu je prema uvjetima proizvođača.</t>
  </si>
  <si>
    <t>Ako se u garantnom roku pojave bilo kakve promjene na radovima zbog loše kvalitete materijala izvođač je o svom trošku dužan ukloniti nedostatke.</t>
  </si>
  <si>
    <t>FORMIRANJE JEDINIČNIH CIJENA</t>
  </si>
  <si>
    <t>Vrijedi za sve vrste radova. Za pojedine vrste radova posebno su istaknuti dodatni uvjeti formiranja jedinične cijene ako postoje.</t>
  </si>
  <si>
    <t>Jedinične cijene obuhvaćaju, tako da je jedinična cijena konačna:</t>
  </si>
  <si>
    <t>sav materijal uključivo pomoćni te pričvrsni material – pribor, vezna sredstva, brtvila, ugradbeni materijal</t>
  </si>
  <si>
    <t>potrebne radove i materijal sa transportima za izvedbu pojedine stavke troškovnika</t>
  </si>
  <si>
    <t>dobavu, odnosno izradu na gradilištu ili radionici</t>
  </si>
  <si>
    <t>sva potrebna sredstva zaštite pri radu radnika na gradilištu</t>
  </si>
  <si>
    <t xml:space="preserve">sve potrebne skele i radne platforme </t>
  </si>
  <si>
    <t>ugradnju i testiranje</t>
  </si>
  <si>
    <t>uskladištenje</t>
  </si>
  <si>
    <t>osiguranje od oštećenja, kvara ili krađe</t>
  </si>
  <si>
    <t>svi prijenosi i prijevozi</t>
  </si>
  <si>
    <t>svu štetu nastalu nepažnjom u radu</t>
  </si>
  <si>
    <t>preuzimanje od strane nadzora</t>
  </si>
  <si>
    <t>čišćenje</t>
  </si>
  <si>
    <t>zaštitu izvedenih radova do primopredaje</t>
  </si>
  <si>
    <t>pogonska energija</t>
  </si>
  <si>
    <t>obračun izvedenih radova</t>
  </si>
  <si>
    <t>OBRAČUN RADOVA</t>
  </si>
  <si>
    <t>Obračun izvršenih radova izvršiti će se prema stvarno izvedenim količinama, izmjerom na licu mjesta, jedinici mjere u troškovniku, važećim normama, tehničkim uvjetima, ukoliko nije pojedinom stavkom troškovnika drugačije određeno.</t>
  </si>
  <si>
    <t>POSEBNE UZANCE VEZANE ZA NUĐENJE</t>
  </si>
  <si>
    <t>Rizik nekvalitetno izvedenih radova snosi isključivo izvođač, i dužan je otkloniti nedostatke (izmjene materijala, ponovljen rad i slično).</t>
  </si>
  <si>
    <t>OSTALO</t>
  </si>
  <si>
    <t xml:space="preserve">Ovi opći uvjeti mijenjaju se ili nadopunjuju opisom pojedinih stavki troškovnika.
Ovi opći tehnički uvjeti vrijede za svaku pojedinu skupinu radova.
</t>
  </si>
  <si>
    <t>POSEBNI TEHNIČKI UVJETI GRADNJE ZA KALKULACIJE I IZVOĐENJE SVIH RADOVA OBUHVAĆENIH GLAVNIM PROJEKTOM</t>
  </si>
  <si>
    <t xml:space="preserve">Svi radovi izvodit će se prema glavnom projektu i izvedbenom uz primjenu navedene zakonske regulative i normi za pojedinu vrstu radova. </t>
  </si>
  <si>
    <t>Opći tehnički uvjeti vrijede za svaku pojedinu skupinu radova, kao i pripadajući zakoni i pravilnici te hrvatske i europske norme navedene za pojedinu skupinu radova u posebnim tehničkim uvjetima gradnje.</t>
  </si>
  <si>
    <t>transport vanjski i na gradilištu</t>
  </si>
  <si>
    <t xml:space="preserve">Prije početka zemljanih radova obavezno iskolčiti gabarite objekta, te po potrebi postaviti druge potrebne oznake, označiti stalne visine, te snimiti postojeći teren radi obračuna količine iskopa. </t>
  </si>
  <si>
    <t xml:space="preserve">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t>
  </si>
  <si>
    <t>Kod zatrpavanja nakon izvedbe temelja i instalacija u tlu i sl, treba materijal polijevati, kako bi se mogao bolje nabiti i dobiti potrebna zbijenost, a nabijanje izvesti u slojevima do najviše 30 cm s vibro nabijačima ili žabama.</t>
  </si>
  <si>
    <t xml:space="preserve">Sve nasipe izvesti u određenoj debljini, prema izvedbenoj projektnoj dokumentaciji. Upotrebljeni materijal za nasip (šljunak, pijesak, tučenac) mora biti čist od organskih primjesa. </t>
  </si>
  <si>
    <t xml:space="preserve">Tehnički propisi za zidane konstrukcije </t>
  </si>
  <si>
    <t>LIČILAČKI RADOVI</t>
  </si>
  <si>
    <t>Pažnju posvetiti i provjeri usklađenosti sa troškovnikom staklarskih i ličilačkih radova.</t>
  </si>
  <si>
    <t>U jediničnu cijenu gipskartonskih stijena uključuje se:</t>
  </si>
  <si>
    <t>U slučaju ugradnje dovratnika ili sanitarija, potrebno je u gipskartonske zidove ugraditi dodatne nosive tipske metalne profile.</t>
  </si>
  <si>
    <t>U jediničnu cijenu spuštenih stropova uključuje se:</t>
  </si>
  <si>
    <t xml:space="preserve">dobava i ugradba metalnog ili drvenog ovjesa, </t>
  </si>
  <si>
    <t xml:space="preserve">izvedbu svih opšava oko otvora, proboja, rubova, međusobnih spojeva, </t>
  </si>
  <si>
    <t xml:space="preserve">izvedbu lomnih ploha, </t>
  </si>
  <si>
    <t>brtveni i pričvrsni materijal,</t>
  </si>
  <si>
    <t>sve potrebne radne skele i platforme.</t>
  </si>
  <si>
    <t>sve radnje brtvljenja, zapunjavanje i kitanje, a prema standardima i uputstvima proizvođača.</t>
  </si>
  <si>
    <t>potrebna drvena ili metalna nosiva konstrukcija za ugradnju gipskartonskih ploča,</t>
  </si>
  <si>
    <t>dobava i ugradba brtvenog i pričvrsnog materijala,</t>
  </si>
  <si>
    <t>m'</t>
  </si>
  <si>
    <t>Ako je opis koje stavke izvođaču nejasan treba pravovremeno, prije predaje ponude, tražiti objašnjenje od projektanta. Eventualne izmjene materijala te načina izvedbe tokom gradnje moraju se izvršiti isključivo pismenim dogovorom s investitorom, projektantom i nadzornim inženjerom. Sve  radnje koje neće biti na taj način utvrđivane, neće se priznati u obračun.</t>
  </si>
  <si>
    <t>Za svaki materijal koji se ugrađuje isporučiloc je dužan prilikom isporuke na gradilište dostaviti certifikate koji garantiraju traženu kvalitetu i svojstva pojedinog materijala.</t>
  </si>
  <si>
    <t>Ukoliko se pokaže potreba, izvođač mora izvršiti ispitivanje kvalitete upotrebljenog materijala ili dokazati njihovu kvalitetu.</t>
  </si>
  <si>
    <t xml:space="preserve">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
</t>
  </si>
  <si>
    <t>U slučaju da izvođač predlaže iz svojih razloga ili iz razloga ekonomičnosti druga projektantska rješenja dužan je izraditi dokumentaciju (tekstualnu i grafičku) i dati je na odobrenje projektantu, nadzoru i investitoru.</t>
  </si>
  <si>
    <t>Ukoliko se promjenama utječe na neki od bitnih zahtjeva za građevinu, izvođač je dužan o svom trošku izraditi izmjene i dopune projektne dokumentacije i ishoditi izmjenu i dopunu građevinske dozvole .</t>
  </si>
  <si>
    <t>Krunoslav Pokos dipl.ing.građ.</t>
  </si>
  <si>
    <t>Svi radovi posebno su usklađeni sa „Zakonom o normizaciji“, „Zakonom o tehničkim zahtjevima za proizvode i ocjenjivanju sukladnosti“ i „Pravilnikom o tehničkim normativima za projektiranje i izvođenje završnih radova u građevinarstvu".</t>
  </si>
  <si>
    <t>Garantni rok teče od dana tehničkog prijema i predaje zgrade investitoru.</t>
  </si>
  <si>
    <t>Za toplinsku izolaciju ravnih krovova ekstrudiranim polistirenom izvođač je obavezan dostaviti certifikat o zahtijevanoj tlačnoj čvrstoći materijala, a polaganje u svemu izvesti prema uputama proizvođača i raspisima u stavkama troškovnika.</t>
  </si>
  <si>
    <t>bravarsku montažu na gradnji,</t>
  </si>
  <si>
    <t>Materijali se mogu primjenjivati samo na onim površinama za koje su prema svojim fizičko - kemijskim i mehaničkim osobinama namijenjeni.</t>
  </si>
  <si>
    <t xml:space="preserve"> - čišćenje i miniziranje željeznih dijelova,</t>
  </si>
  <si>
    <t xml:space="preserve"> - hrapavljenje površina pocinčanog lima prije bojanja (ako je bojanje predviđeno troškovnikom),</t>
  </si>
  <si>
    <t xml:space="preserve"> - dobavu i polaganje podložne ljepenke,</t>
  </si>
  <si>
    <t xml:space="preserve"> - ugradbu limarije upucavanjem,</t>
  </si>
  <si>
    <t xml:space="preserve"> - potrebne platforme, pokretnu skelu za montažu, kuke, užad, ljestve,</t>
  </si>
  <si>
    <t xml:space="preserve"> - ugradbu u ziđe ili sl. potrebnih obujmica, slivnika i sl.</t>
  </si>
  <si>
    <t>Nela Košir, mag.ing.aedif.</t>
  </si>
  <si>
    <t>Ukoliko se utvrde međusobne neusklađenosti predviđenih tehničkih rješenja u pojedinim dijelovima projektne dokumentacije, izvođač će zatražiti da projektant odredi točan način izvedbe.</t>
  </si>
  <si>
    <t xml:space="preserve">Sve nejasnoće u projektu ili troškovniku izvođač mora razjasniti sa projektantom prije početka rada, te eventualne dopune ili izmjene uvesti u građevinski dnevnik. </t>
  </si>
  <si>
    <t>Izvedba prema uputstvu proizvođača.</t>
  </si>
  <si>
    <t>GRAĐEVINSKO-OBRTNIČKI RADOVI</t>
  </si>
  <si>
    <t>KERAMIČARSKI RADOVI</t>
  </si>
  <si>
    <t>UKUPNO 2:</t>
  </si>
  <si>
    <t>ZIDARSKI RADOVI</t>
  </si>
  <si>
    <t>Hidroizolacija se nanosi na čistu i čvrstu podlogu u svemu prema uputstvu proizvođača.</t>
  </si>
  <si>
    <t xml:space="preserve">GIPSKARTONSKI ZIDOVI I SPUŠTENI STROPOVI </t>
  </si>
  <si>
    <t>GIPSKARTONSKI ZIDOVI I SPUŠTENI STROPOVI</t>
  </si>
  <si>
    <t>Materijal za izvedbu spuštenog stropa mora biti prvoklasan, atestiran i odgovarati tehničkim propisima i hrvatskim ili stranim normama.</t>
  </si>
  <si>
    <t>Za izradu spuštenih stropova od gipskatonskih ploča na metalnoj podkonstrukciji po tipologiji poznatih proizvođača (Knauf, Rigips, ostalo), vežeći su standardi:</t>
  </si>
  <si>
    <t>Gips kartonske ploče DIN 18180</t>
  </si>
  <si>
    <t>Mineralna vuna HRN U.M9.015 DIN 18165</t>
  </si>
  <si>
    <t>Vatrozaštita HRN DIN 4102</t>
  </si>
  <si>
    <t>Spojna sredstva i ovjesi (podkonstrukcija) prema katalogu ponuđača u pogledu profila. U stavkama uključeni svi radovi brtvljenja, bandažiranja i gletanja spojeva ploča.</t>
  </si>
  <si>
    <t>Radove izvoditi sa stručnom radnom snagom kvalificiranom za taj posao, a prema uputama projektanta i proizvođača.</t>
  </si>
  <si>
    <t xml:space="preserve">U cijenu je uključen sav potreban materijal, rad, transport, čišćenje, kompletna tipska ovjesna konstrukcija do zadane visine, njeno učvršćenje o međukatnu konstrukciju, svi potrebni otvori i prodori (vidjeti projekte instalacija), pokrovne letvice i spojevi, skele i radne platforme za ugradnju stropa, ugradnja toplinske i zvučne izolacije, te pripomoć instalaterima. </t>
  </si>
  <si>
    <t>U ukupnu cijenu stavke treba uračunati i površinu vertikalnih i kosih stropnih ploha kod denivelacije stropa prema zahtjevima oblikovanja, te za to potrebnu podkonstrukciju.</t>
  </si>
  <si>
    <t>Izbor ploča, način njihove ugradnje, detalje u vezi ugradnje rasvjetnih tijela i ostalo, sve u dogovoru s projektantom.</t>
  </si>
  <si>
    <t>Primjeniti nevidljivu konstrukciju, ukoliko nije posebno iskazano u stavci kao vidljiva konstrukcija.</t>
  </si>
  <si>
    <t xml:space="preserve">Kompletno sve montirano uključivši sve potrebne zaključne profile. Izvedeno točno prema izvedbenim nacrtima i detaljima, te prema montažnim nacrtima i detaljima proizvođača ploča i njegovim uputama. </t>
  </si>
  <si>
    <t>U stropu se ostavljaju svi potrebni otvori za rasvjetu i ostalu instalaciju.</t>
  </si>
  <si>
    <t xml:space="preserve">Izvoditi u svemu prema uputama isporučitelja spuštenog stropa i prema pravilima struke izvođenja radova. </t>
  </si>
  <si>
    <t>Prije naručivanja stropa izvođač je dužan dostaviti projektantu na uvid uzorke i dogovoriti tehničke detalje izvođenja.</t>
  </si>
  <si>
    <t>SPUŠTENI STROPOVI</t>
  </si>
  <si>
    <t xml:space="preserve"> - PE folija</t>
  </si>
  <si>
    <t>TROŠKOVNIK GRAĐEVINSKIH I OBRTNIČKIH RADOVA</t>
  </si>
  <si>
    <r>
      <rPr>
        <b/>
        <i/>
        <sz val="8"/>
        <rFont val="Arial"/>
        <family val="2"/>
        <charset val="238"/>
      </rPr>
      <t>tel:</t>
    </r>
    <r>
      <rPr>
        <b/>
        <sz val="8"/>
        <rFont val="Arial"/>
        <family val="2"/>
        <charset val="238"/>
      </rPr>
      <t xml:space="preserve"> +385 42 200 555,</t>
    </r>
    <r>
      <rPr>
        <b/>
        <i/>
        <sz val="8"/>
        <rFont val="Arial"/>
        <family val="2"/>
        <charset val="238"/>
      </rPr>
      <t xml:space="preserve"> fax:</t>
    </r>
    <r>
      <rPr>
        <b/>
        <sz val="8"/>
        <rFont val="Arial"/>
        <family val="2"/>
        <charset val="238"/>
      </rPr>
      <t>+385 42 200 554,</t>
    </r>
    <r>
      <rPr>
        <b/>
        <i/>
        <sz val="8"/>
        <rFont val="Arial"/>
        <family val="2"/>
        <charset val="238"/>
      </rPr>
      <t xml:space="preserve"> e-mail:</t>
    </r>
    <r>
      <rPr>
        <b/>
        <sz val="8"/>
        <rFont val="Arial"/>
        <family val="2"/>
        <charset val="238"/>
      </rPr>
      <t xml:space="preserve"> prokon@prokon.hr, www.prokon.hr
</t>
    </r>
  </si>
  <si>
    <t>Potrebno je provjeravati da li se upotrebljavaju materijali predviđeni projektom, elaboratom uštede energije i toplinske zaštite te dostaviti ateste proizvođača, kako za izolacijski materijal, tako i za sidra kojima se učvršćuju na konstrukciju.</t>
  </si>
  <si>
    <t>STOLARSKI RADOVI</t>
  </si>
  <si>
    <t>m</t>
  </si>
  <si>
    <t>Drvo HRN D.A0.020, D.A0.021, D.A0.022, D.A0.101</t>
  </si>
  <si>
    <t>Rezana hrastova građa HRN D.C1.021</t>
  </si>
  <si>
    <t>Borova rezana građa HRN D.C1.040</t>
  </si>
  <si>
    <t>Rezana građa jele-smreke HRN D.C1.041</t>
  </si>
  <si>
    <t>Furnir HRN D.C5.020</t>
  </si>
  <si>
    <t>Furnirske ploče HRN D.C5.001, HRN D.C5.040 HRN D.C5.041, HRN D.C5.044</t>
  </si>
  <si>
    <t>Ploče vlaknatice HRN D.C5.022 - 025</t>
  </si>
  <si>
    <t>Ploče iverice HRN D.C5.030 - 034</t>
  </si>
  <si>
    <t>Vijci HRN M.B1.024, M.B1.510</t>
  </si>
  <si>
    <t>Građevinska stolarija HRN D.E1.001, HRN D.E1.010 – 192 HRN D.E8.001, HRN D.E8.193 HRN D.E8.235</t>
  </si>
  <si>
    <t>Okov za građevinsku stolariju HRN M.K3.020 - 324</t>
  </si>
  <si>
    <t>Ponuđena i isporučena stolarija mora odgovarati modularnoj koordinaciji za vrata D.E1.020.</t>
  </si>
  <si>
    <t>Pravilnik o tehničkim normativima za projektiranje i izvođenje završnih radova u građevinarstvu (Sl.list br. 21/90), posebno poglavlja od članka 50 do čl. 70, u kojima su navedene specifične odredbe i HR-norme za stolariju kojih se treba pridržavati.</t>
  </si>
  <si>
    <t>Stolarske radove izvesti prema shemama stolarije i opisu u troškovniku</t>
  </si>
  <si>
    <t>Drvo mora biti prvoklasno, potpuno zdravo, suho i odgovarati HRN-u. Ako nije naročito propisano drvo bez kvrga, dozvoljavaju se najviše 2 zarasle kvrge promjera ispod 20 mm na 1 m. Vađenje kvrga i krpanje drvenim umecima iznimno se dozvoljava samo kod radova u unutrašnjosti zgrade i kod preličenih dijelova, ali sa posebnim odobrenjem nadzornog inženjera, uz garanciju stolara da se element neće kasnije izbaciti.</t>
  </si>
  <si>
    <t>Hrastovo odnosno tvrdo drvo mora biti čiste, jednolične i guste strukture bez ikakovih kvrga i bijeli, jednolično u boji i glatko brušeno. Ono se mora prije dostave na gradnju dobro obložiti i zamotati da se ne ošteti.</t>
  </si>
  <si>
    <t>Čavli i vijci koji se upotrebljavaju kod hrastovih predmeta moraju biti od bijelog metala.</t>
  </si>
  <si>
    <t>Ako u troškovniku nije navedena vrsta drveta treba uzeti borovinu ili arišovinu za sve dijelove koji su izloženi vremenskim nepogodama, dok se ostali dijelovi mogu izvesti od smrekovine.</t>
  </si>
  <si>
    <t>Montažni elementi u kombinaciji drvo - aluminij (ili drugi metal) izvesti će se prema detaljima proizvođača koji moraju prethodno biti usuglašeni sa projektantom.</t>
  </si>
  <si>
    <t>Svi vidljivi dijelovi stolarije moraju biti čiste i glatke izvedbe. Drvene dijelove koji će se ličiti i lakirati mora stolar grundirati sa sredstvima za impregnaciju koja brzo suše i dobro prodiru u pore drveta. Impregnacija poslije nanošenja ne smije bubriti, treba posjedovati moć reguliranja vlage, a mora imati i fungicidno svojstvo.</t>
  </si>
  <si>
    <t>Vanjska stolarija za stambenu gradnju mora zadovoljavati zahtjev zaštite od buke, kao i toplotnu zaštitu.</t>
  </si>
  <si>
    <t xml:space="preserve">Spoj stolarije sa zidom mora se prekriti sa profiliranim kutnim letvicama. </t>
  </si>
  <si>
    <t>Sve mjere prije izvedbe potrebno je usuglasiti na gradilištu.</t>
  </si>
  <si>
    <t>Sva stolarija kod dostave kao i na gradilištu mora biti zaštićena.</t>
  </si>
  <si>
    <t>Ustakljenje stolarije se izvodi  od prvoklasnog stakla bez boje i čisto ili ako je u boji da bude u određenoj boji jednoličnog tona, a kvalitete stakla moraju odgovarati hrvatskim normama i to:</t>
  </si>
  <si>
    <t>stolarsku montažu na gradnji,</t>
  </si>
  <si>
    <t>NAPOMENA:</t>
  </si>
  <si>
    <t>Za svu stolariju obavezna izmjera na licu mjesta prije narudžbe.</t>
  </si>
  <si>
    <t>ISKOLČENJE</t>
  </si>
  <si>
    <t>Cijena uključuje dobavu i ugradbu trake polistirena deb. 1,0 cm uz zidove za odvajanje podloge od zida.</t>
  </si>
  <si>
    <t>Čišćenje građevine za vrijeme građenja, priprema za tehnički pregled i primopredaju, te odvoz svega otpadnog materijala na gradsku deponiju. Cijena uključuje i naplatu deponije.</t>
  </si>
  <si>
    <t xml:space="preserve"> - elastificirani ekspandirani polistiren EPS, d=2,0 cm</t>
  </si>
  <si>
    <t xml:space="preserve"> - hladni premaz</t>
  </si>
  <si>
    <t>Rubove stepenica opločiti tipskim fazonskim komadima za stepenice, a na rubove gazišta ugraditi protuklizne elemente (rubne protuklizne pločice).</t>
  </si>
  <si>
    <t>Cijena uključuje i potrebnu impregnaciju podloge. Obračun po m2 razvijene površine obloge.</t>
  </si>
  <si>
    <t xml:space="preserve"> - gazišta i čela stepenica</t>
  </si>
  <si>
    <t xml:space="preserve"> - podest</t>
  </si>
  <si>
    <t xml:space="preserve"> - stepenasti sokl</t>
  </si>
  <si>
    <t xml:space="preserve"> - ravni sokl uz podest</t>
  </si>
  <si>
    <t>Površine spuštenih stropova od gips kartonskih ploča se boje uvoznim ili domaćim akrilnim ili disperzivnim bojama, što se obračunava posebno u sosoblikarsko-ličilačkim radovima.</t>
  </si>
  <si>
    <t>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t>
  </si>
  <si>
    <t>Ovi uvjeti mijenjaju se ili nadponujuju opisima u pojedinim stavkama troškovnika.</t>
  </si>
  <si>
    <t xml:space="preserve"> - </t>
  </si>
  <si>
    <t>Radovi se izvode u skladu sa slijedećim propisima:</t>
  </si>
  <si>
    <t>Za izradu pregradnih stijena sa gipskartonskim pločama po tipologiji poznatih proizvođača (Knauf, Rigips i ostali) vezani su standardi:</t>
  </si>
  <si>
    <t>sav rad, materija, transport</t>
  </si>
  <si>
    <t xml:space="preserve"> -</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</si>
  <si>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ocjeni sukladnosti (NN 158/03), preuzetih pravilnika i normi Zakonom o normizaciji (NN 55/96):</t>
  </si>
  <si>
    <t xml:space="preserve">Pravilnik o tehn.normativima za projektiranje i izvođenje završnih radova u građevinarstvu (Sl.list 21/90), 
te hrvatske norme:
</t>
  </si>
  <si>
    <t xml:space="preserve">Svi ostali materijali koji nisu obuhvaćeni normama moraju imati certifikate od za to ovlaštenih institucija. </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</si>
  <si>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</si>
  <si>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 xml:space="preserve">Način izvedbe i ugradbe, te obračun u svemu prema postojećim normama za izvođenje završnih radova u građevinarstvu TU-XVII, po jedinici mjere u troškovniku i stvarno izvedenim količinama na gradilištu. </t>
  </si>
  <si>
    <t xml:space="preserve"> - sav transport i uskladištenje materijala,</t>
  </si>
  <si>
    <t xml:space="preserve"> - sav rad na gradnji i u radionici,</t>
  </si>
  <si>
    <t xml:space="preserve"> - sav materijal uključivo pomoćni te pričvrsni materijal,</t>
  </si>
  <si>
    <t xml:space="preserve"> - sav rad uključivo i uzimanje mjere na gradnji za izvedbu i obračun,</t>
  </si>
  <si>
    <t xml:space="preserve"> - čišćenje od otpadaka nakon izvršenih radova,</t>
  </si>
  <si>
    <t xml:space="preserve"> - zaštitu izvedenih radova do primopredaje.</t>
  </si>
  <si>
    <t>Ovi opći uvjeti mijenjaju se ili nadopunjuju opisom pojedinih stavki troškovnika.</t>
  </si>
  <si>
    <t>Za izradu spuštenih stropova od prešane mineralne vune na metalnoj podkonstrukciji po tipologiji poznatih proizvođača "OWA" ili "Armstrong" važeći su svi standardi po pitanju zvučne i vatrozaštite.</t>
  </si>
  <si>
    <t>Za izradu limenih spuštenih stropova od pocinčanog lima važeći je standard DIN 1541, debljina lima 0,6 mm - 0,7 mm.</t>
  </si>
  <si>
    <t xml:space="preserve">Ako postoji zahtjev za posebnom apsorpcijom zvuka nanosi se akustični sloj.
Spojne reške širine 3.5 mm, zatvorene li otvorene.
</t>
  </si>
  <si>
    <t xml:space="preserve">Radovi se izvode u skladu sa slijedećim propisima: </t>
  </si>
  <si>
    <t>LIČILAČKE radove izvesti prema opisu u stavkama troškovnika po pravilima struke, primjenjivajući važeće propise i norme, naročito temeljem čl. 20. Zakona o tehničkim zahtjevima za proizvode i ocjeni sukladnosti (NN 158/03) preuzet Zakonom o normizaciji (NN 55/96) "Pravilnik o tehničkim normativima za projektiranje i izvođenje završnih radova u građevinarstvu" (Sl.list br. 21/90) i odgovarajuće norme:</t>
  </si>
  <si>
    <t>Ako je u opisu radova spomenut određen materijal, može se upotrijebiti i drugi dokazano istovjetan proizvod, ali uz odobrenje nadzornog inženjera. Ako u opisu radova nije izričito propisan određeni materijal, izvođač treba da na vlastitu odgovornost izabere i pripremi materijal prema vrsti podloge, zahtjevanom izvođenju i uvjetima u kojima se podloga nalazi u vrijeme izvođenja i eksploatacionim uvjetima. Materijali se mogu primjenjivati samo na onim površinama za koje su prema svojim fizičko kemijskim i mehaničkim osobinama namjenjeni. Ako se u garantnom roku pojave bilo kakve promjene na radovima zbog loše kvalitete materijala izvođač je o svom trošku dužan ukloniti nedostatke. 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</si>
  <si>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U cijeni radova uključen je i sav pomoćni rad i materijal, svi transporti, kao i sve potrebne skele, podesti i druga pomagala, skidanje i ponovno vješanje prozorskih i vratnih krila, izrada uzoraka, pogonska energija, sredstva zaštite na radu i drugo.</t>
  </si>
  <si>
    <t>Obračun izvršenih radova izvršit će se po jedinici mjere pojedine stavke u troškovniku prema stvarno izvedenim količinama radova na gradilištu.</t>
  </si>
  <si>
    <t>Jedinična cijena treba obuhvatiti:</t>
  </si>
  <si>
    <t>sav materijal, dobavu, izradu i dopremu alata, mehanizacije i uskladištenje,</t>
  </si>
  <si>
    <t>uzimanje potrebnih izmjera na objektu,</t>
  </si>
  <si>
    <t>troškove radne snage za kompletan rad,opisan u troškovniku,</t>
  </si>
  <si>
    <t>dobavu i ugradbu slijepog dovratnika i dovratnika, dobavu i ugradbu slijepog doprozornika i doprozornika,</t>
  </si>
  <si>
    <t>ako to opisom u pojedinoj stavci nije drugačije određeno,</t>
  </si>
  <si>
    <t>jednokratni osnovni premaz prema uvjetima antikrozivne zaštite u radioni, te kompletnu zaštitu sa finalnom,</t>
  </si>
  <si>
    <t>obradom ličenjem čeličnih dijelova, odnosno plastificiranjem ili eloksiranjem alu profila,</t>
  </si>
  <si>
    <t>sve horizontalne i vertikalne transporte do mjesta montaže,</t>
  </si>
  <si>
    <t>potrebnu radnu skelu,</t>
  </si>
  <si>
    <t>čišćenje nakon završetka radova,</t>
  </si>
  <si>
    <t>sve potrebne HTZ mjere radnika,</t>
  </si>
  <si>
    <t>svu štetu kao i troškove popravka kao posljedica nepažnje u toku izvedbe.</t>
  </si>
  <si>
    <t>Ovi tehnički uvjeti nadopunjuju se ili mijenjaju opisom pojedinih stavki troškovnika.</t>
  </si>
  <si>
    <t>REKAPITULACIJA</t>
  </si>
  <si>
    <t>Prije početka izvedbe izolaterskih radova mora se kontrolirati ispravnost već izvršenih građevinskih, zanatskih i drugih radova koji bi mogli utjecati na kvalitetu, sigurnost i trajnost izolacija.</t>
  </si>
  <si>
    <t>Izvođenje izolaterskih radova mora biti takvo da pojedini dijelovi ili slojevi kao i cijela završna izolacija u potpunosti odgovara svojoj namjeni, zahtjevima dobre kvalitete, sigurnosti i dugotrajnosti.</t>
  </si>
  <si>
    <t>tehnički uvjeti za izvođenje izolaterskih radova na ravnim krovovima U.F2.024</t>
  </si>
  <si>
    <t>NAPOMENA: Prije izrade izolacija napraviti izmjeru na gradilištu. Za sve nejasnoće, a prije davanja ponude, konzultirati se s projektantom.</t>
  </si>
  <si>
    <t>OPĆINA SVETI ILIJA, Trg J.Gordijana 2, Sveti Ilija</t>
  </si>
  <si>
    <t>REKONSTRUKCIJA SANITARIJA I PRATEĆIH PROSTORA UZ NOGOMETNO IGRALIŠTE</t>
  </si>
  <si>
    <t>Doljan, k.č.br. 909/3, k.o. Ilija</t>
  </si>
  <si>
    <t>1/2015-D</t>
  </si>
  <si>
    <t xml:space="preserve">1/2015
</t>
  </si>
  <si>
    <t>EMILIJA VLAHEK, dipl.ing.arh.</t>
  </si>
  <si>
    <t>Varaždin, 12/15</t>
  </si>
  <si>
    <t>RUŠENJA I DEMONTAŽE</t>
  </si>
  <si>
    <t>ISKOP ZA STAZU OD BETONSKIH OPLOČNIKA</t>
  </si>
  <si>
    <t>Rad obuhvaća strojni iskop dubine 40 cm u materijalu C kategorije. U cijenu uključiti odvoz materijala na deponiju.</t>
  </si>
  <si>
    <t>ISKOP ZA PARKIRALIŠTE</t>
  </si>
  <si>
    <t>Rad obuhvaća strojni iskop dubine 50 cm u materijalu C kategorije. U cijenu uključiti odvoz materijala na deponiju.</t>
  </si>
  <si>
    <t xml:space="preserve">ZATRPAVANJE TEMELJA </t>
  </si>
  <si>
    <t>IZRADA NASIPA ZA STAZU OD BETONSKIH OPLOČNIKA</t>
  </si>
  <si>
    <t>Dobava, razastiranje i nabijanje šljunčanog nasipa za zatrpavanje oko temelja, do podnih tj. temeljnih ploča. Nasipavanje izvesti u slojevima do 30 cm debljine s močenjem i nabijanjem do modula stišljivosti Ms = 50 MPa. Visina nasipa prema projektu,  ukupno cca 45 cm. Obračun po m3 zbitog nasipa.</t>
  </si>
  <si>
    <r>
      <t>Dobava, razastiranje i nabijanje</t>
    </r>
    <r>
      <rPr>
        <b/>
        <sz val="10"/>
        <rFont val="Arial"/>
        <family val="2"/>
        <charset val="238"/>
      </rPr>
      <t xml:space="preserve"> </t>
    </r>
    <r>
      <rPr>
        <sz val="10"/>
        <rFont val="Arial"/>
        <family val="2"/>
        <charset val="238"/>
      </rPr>
      <t>šljunčanog nasipa u sloju od 30 cm s močenjem i nabijanjem do modula zbijenosti Ms = 50 MPa. Obračun po m3 zbitog nasipa.</t>
    </r>
  </si>
  <si>
    <t>IZRADA NASIPA ZA PARKIRALIŠTE</t>
  </si>
  <si>
    <r>
      <t>Dobava, razastiranje i nabijanje</t>
    </r>
    <r>
      <rPr>
        <b/>
        <sz val="10"/>
        <rFont val="Arial"/>
        <family val="2"/>
        <charset val="238"/>
      </rPr>
      <t xml:space="preserve"> </t>
    </r>
    <r>
      <rPr>
        <sz val="10"/>
        <rFont val="Arial"/>
        <family val="2"/>
        <charset val="238"/>
      </rPr>
      <t>šljunčanog nasipa u sloju od 30 cm s močenjem i nabijanjem do modula zbijenosti Ms = 80 MPa. Nasip izvesti u ukupnoj debljini od 50 cm. Obračun po m3 zbitog nasipa.</t>
    </r>
  </si>
  <si>
    <t xml:space="preserve">IZRADA ZEMLJANOG NASIPA </t>
  </si>
  <si>
    <t>Izrada nasipa oko zgrade (na mjestima gdje nema staze od betonskih opločnika) zemljom od iskopa. Nasipavanje izvesti u slojevima po 30 cm, uz nabijanje.</t>
  </si>
  <si>
    <r>
      <t>Izrada grube i fine žbuke unutarnjih zidova od opeke</t>
    </r>
    <r>
      <rPr>
        <b/>
        <sz val="10"/>
        <rFont val="Arial"/>
        <family val="2"/>
        <charset val="238"/>
      </rPr>
      <t xml:space="preserve">  </t>
    </r>
    <r>
      <rPr>
        <sz val="10"/>
        <rFont val="Arial"/>
        <family val="2"/>
        <charset val="238"/>
      </rPr>
      <t>s produžnim mortom deb. 1,5 cm. Cijena uključuje i prethodno  špricanje površina rijetkim cem. mortom. Uključeno rabiciranje staklenom mrežicom sa spojevima sa arm. bet. elementima.</t>
    </r>
  </si>
  <si>
    <r>
      <t>Izrada grube i fine žbuke fert stropa</t>
    </r>
    <r>
      <rPr>
        <b/>
        <sz val="10"/>
        <rFont val="Arial"/>
        <family val="2"/>
        <charset val="238"/>
      </rPr>
      <t xml:space="preserve"> </t>
    </r>
    <r>
      <rPr>
        <sz val="10"/>
        <rFont val="Arial"/>
        <family val="2"/>
        <charset val="238"/>
      </rPr>
      <t>s produžnim mortom deb. 1,5 cm. Cijena uključuje i prethodno  špricanje površina rijetkim cem. mortom. Uključeno rabiciranje staklenom mrežicom sa spojevima sa arm. bet. elementima.</t>
    </r>
  </si>
  <si>
    <t>Izrada plivajuće podloge za polaganje završnog poda (P1 - pod na tlu), koja se sastoji iz slijedećih slojeva:</t>
  </si>
  <si>
    <t xml:space="preserve"> - lagano armirana betonska podloga d = 6,0 cm</t>
  </si>
  <si>
    <t xml:space="preserve"> - ekspandirani polistiren  EPS, d = 12,0 cm</t>
  </si>
  <si>
    <t xml:space="preserve"> - dvije trake s varenim preklopima (Bitufix V4 ili jednakovrijedno), debljine 2x4 mm.</t>
  </si>
  <si>
    <r>
      <t>Izrada bitumenske</t>
    </r>
    <r>
      <rPr>
        <b/>
        <sz val="10"/>
        <rFont val="Arial"/>
        <family val="2"/>
        <charset val="238"/>
      </rPr>
      <t xml:space="preserve"> </t>
    </r>
    <r>
      <rPr>
        <sz val="10"/>
        <rFont val="Arial"/>
        <family val="2"/>
        <charset val="238"/>
      </rPr>
      <t>hidroizolacije podova koja se nanosi na čistu i čvrstu zaglađenu betonsku podlogu u slijedećim slojevima:</t>
    </r>
  </si>
  <si>
    <t>HIDROIZOLACIJE</t>
  </si>
  <si>
    <t>Stavka uključuje zaštitu termoizolacije u zemlji čepastom folijom.</t>
  </si>
  <si>
    <t>TERMOIZOLACIJE</t>
  </si>
  <si>
    <t>Dobava i ugradnja toplinske izolacije od kamene vune na fert strop iznad sanitarija. U cijenu uključiti dobavu i postavu PE folije i kamene vune Knauf Insulation KP, d=18 cm.</t>
  </si>
  <si>
    <t>U cijenu je potrebno uključiti i vertikalno oblaganje nadozida krovišta u visini cca 50 cm.</t>
  </si>
  <si>
    <t>Obračun prema tlocrtnoj površini fert stropa.</t>
  </si>
  <si>
    <t>Izrada gipskartonske obloge s unutarnje strane zabatnog zida. Obloga je sljedećeg sastava:</t>
  </si>
  <si>
    <t>Izrada gipskartonske obloge stropa slijedećeg sastava:</t>
  </si>
  <si>
    <t xml:space="preserve"> - gipskartonsk GKB ploče 2x1.25 cm</t>
  </si>
  <si>
    <t xml:space="preserve"> - profil CW 50 s ispunom od kamene vune Knauf Insulation KP, d=20 cm</t>
  </si>
  <si>
    <t xml:space="preserve"> - gipskartonske GKB ploče 2 x 1,25 cm                              </t>
  </si>
  <si>
    <t xml:space="preserve"> - metalni ovjes s ispunom od kamene vune  Knauf Insulation KP 12+8 cm</t>
  </si>
  <si>
    <t>POKRIVAČKI RADOVI</t>
  </si>
  <si>
    <t>Vučeni crijep od gline HRN B.D1.009</t>
  </si>
  <si>
    <t>Prešani crijep od gline HRN B.D1.010</t>
  </si>
  <si>
    <t>Ispitivanje crijepova od gline HRN B.D8.010</t>
  </si>
  <si>
    <t>Betonski crijep HRN U.N1.210</t>
  </si>
  <si>
    <t>Zaštita od požara:</t>
  </si>
  <si>
    <t>Pravilnik o otpornosti na požar i drugim zahtjevima koje građevine moraju zadovoljiti u slučaju požara (NN br. 29/2013)</t>
  </si>
  <si>
    <t>Elementi pokrova koji će biti ugrađeni moraju imati sljedeće certifikate:</t>
  </si>
  <si>
    <t>Dobava i ugradba pri sljemenu krova tipskih ventilacionih komada (kompleta) crijepa za ventiliranje krova.</t>
  </si>
  <si>
    <t>PVC STOLARIJA</t>
  </si>
  <si>
    <t>Pločice polagati u visokofleksibilno ljepilo, a reške zapuniti visokofleksibilnom masom za fugiranje.</t>
  </si>
  <si>
    <t xml:space="preserve">Opločenje podova unutarnjih prostora protukliznim gres keramičkim pločicama, veličine i boje po izboru investitora. </t>
  </si>
  <si>
    <t>Opločenje zidova  keramičkim pločicama I klase. Veličina i boja pločica po izboru investitora. Pločice polagati ljepljenjem ljepilom za keramičke pločice, izvedba reška na rešku, a naglašene reške zapuniti masom za fugiranje. Cijena uključuje sav rad i materijal, dobavu i ugradbu tipskih profila na spojevima i rubovima opločenja, kao i brtvljenje spojeva, opločenja (sudarnih ploha) dvaju zidova, zidova i podova (svih kuteva) u sanitarnim prostorijama trajno-elastičnim sanitar kitom, a u ostalim prosorima trajnoelastičnim antifungicidnim kitom.</t>
  </si>
  <si>
    <t>Visina opločenja cca 200 cm.</t>
  </si>
  <si>
    <r>
      <t>Izrada ravnog sokla visine 10 cm</t>
    </r>
    <r>
      <rPr>
        <b/>
        <sz val="10"/>
        <rFont val="Arial"/>
        <family val="2"/>
        <charset val="238"/>
      </rPr>
      <t xml:space="preserve"> </t>
    </r>
    <r>
      <rPr>
        <sz val="10"/>
        <rFont val="Arial"/>
        <family val="2"/>
        <charset val="238"/>
      </rPr>
      <t>uz pod unutarnjih prostorija  opločen protukliznim keramičkim pločicama, materijalom istim kao i pod.</t>
    </r>
  </si>
  <si>
    <t>Izrada ravnog i stepenastog sokla visine 10 cm, uz podest i stepenice vanjskog stubišta, od  keramičkih pločica materijalom istim kao i pod.</t>
  </si>
  <si>
    <t xml:space="preserve">Opločenje podova vanjskih prostora protukliznim keramičkim pločicama otpornim na smrzavanje, veličine i boje po izboru investitora. </t>
  </si>
  <si>
    <r>
      <t>Izrada ravnog sokla visine 10 cm</t>
    </r>
    <r>
      <rPr>
        <b/>
        <sz val="10"/>
        <rFont val="Arial"/>
        <family val="2"/>
        <charset val="238"/>
      </rPr>
      <t xml:space="preserve"> </t>
    </r>
    <r>
      <rPr>
        <sz val="10"/>
        <rFont val="Arial"/>
        <family val="2"/>
        <charset val="238"/>
      </rPr>
      <t>uz pod vanjskih prostora, opločen protukliznim keramičkim pločicama, materijalom istim kao i pod.</t>
    </r>
  </si>
  <si>
    <t>Izrada vanjske prozorske klupčice izvedene od plastificiranog čeličnog pocinčanog lima u boji po izboru projektanta, d = 0,6 mm razvijene širine 30 cm, s potrebnim materijalom za pričvršćenje.</t>
  </si>
  <si>
    <t>Izrada, dostava i ugradnja dvokrilnog PVC prozora, sa zaokratno otklopnim krilima. Prozor se ugrađuje u otvor veličine 240x120 cm. Sve izvesti od tipskih PVC profila s prekinutim toplinskim mostom.</t>
  </si>
  <si>
    <r>
      <t>Ostakljenje izvesti IZO staklom 4+16+4 (Low-E), punjeno argonom. Koeficijent prolaska topline cijelog prozora treba biti Uw</t>
    </r>
    <r>
      <rPr>
        <sz val="10"/>
        <rFont val="Calibri"/>
        <family val="2"/>
        <charset val="238"/>
      </rPr>
      <t>≤</t>
    </r>
    <r>
      <rPr>
        <sz val="10"/>
        <rFont val="Arial"/>
        <family val="2"/>
        <charset val="238"/>
      </rPr>
      <t>1,20 W/m2K.</t>
    </r>
  </si>
  <si>
    <t>Unutarnja klupčica je od PVC.</t>
  </si>
  <si>
    <t>U cijenu uključiti i sav rad, materijal, ostakljenje, potrebnu nosivu konstrukciju, okov, kvake, mehanizam za otvaranje, brtve, opšavne lajsne, potrebne slijepe okvire, unutarnju klupčicu i sve drugo potrebno do pune funkcionalnosti.</t>
  </si>
  <si>
    <t>Obavezna izmjera otvora na gradnji.</t>
  </si>
  <si>
    <t xml:space="preserve">Sve kao stavka 1. samo dvokrilni klizni prozor koji se ugrađuje u otvor veličine 130x100 cm. </t>
  </si>
  <si>
    <t xml:space="preserve">Sve kao stavka 1. samo jednokrilni zaokretno-otklopni prozor koji se ugrađuje u otvor veličine 60x60 cm. </t>
  </si>
  <si>
    <t>Izrada, dostava i ugradnja ostakljene ulazne PVC stijene, sa zaokretnim vratima i dva fiksna dijela. Stijena se ugrađuje u otvor veličine 167x252cm. Sve izvesti od tipskih PVC profila s prekinutim toplinskim mostom.</t>
  </si>
  <si>
    <t>Ostakljenje izvesti IZO staklom 4+16+4 (Low-E), punjeno argonom. Koeficijent prolaska topline cijele stijene treba biti U≤1,40 W/m2K.</t>
  </si>
  <si>
    <t>U cijenu uključiti sav rad, materijal, ostakljenje, potrebnu nosivu konstrukciju, okov, kvake, mehanizam za otvaranje, brtve, opšavne lajsne, potrebne slijepe okvire i sve drugo potrebno do pune funkcionalnosti. Obavezna izmjera otvora na gradnji.</t>
  </si>
  <si>
    <t>Izrada, dostava i ugradnja punih PVC zaokretnih vrata. Vrata se ugrađuju u otvor veličine 110x215 cm. Sve izvesti od tipskih PVC profila s prekinutim toplinskim mostom.</t>
  </si>
  <si>
    <t>U cijenu uključiti sav rad, materijal, potrebnu nosivu konstrukciju, okov, kvake, mehanizam za otvaranje, brtve, opšavne lajsne, potrebne slijepe okvire i sve drugo potrebno do pune funkcionalnosti. Obavezna izmjera otvora na gradnji.</t>
  </si>
  <si>
    <t>D 1 kom.</t>
  </si>
  <si>
    <t>Izrada, dostava i ugradnja punih PVC zaokretnih vrata. Vrata se ugrađuju u otvor veličine 100x215 cm. U svemu ostalome kao st.5.</t>
  </si>
  <si>
    <t>L 3 kom.</t>
  </si>
  <si>
    <t>Izrada, dostava i ugradnja punih PVC zaokretnih vrata. Vrata se ugrađuju u otvor veličine 90x215 cm. Sve izvesti od tipskih PVC profila s prekinutim toplinskim mostom. U svemu ostalome kao st.5.</t>
  </si>
  <si>
    <t>L 1 kom., D 1 kom.</t>
  </si>
  <si>
    <t>DRVENA STOLARIJA</t>
  </si>
  <si>
    <t>Izrada, dostava i ugradnja punih drvenih zaokretnih vrata. Vrata se ugrađuju u otvor veličine 80x205 cm. Dovratnik je iz punog drveta, vratno krilo i dovratnik lakirano u tonu po izboru investitora.</t>
  </si>
  <si>
    <t>L 2 kom., D 1 kom.</t>
  </si>
  <si>
    <t>Opločenje vanjskog stubišta protukliznim keramičkim pločicama otpornim na smrzavanje, veličine i boje po izboru investitora. Pločice lijepiti visokofleksibilnim ljepilom za keramičke pločice, a reške zapuniti visokofleksibilnom masom za fugiranje u boji po izboru projektanta.</t>
  </si>
  <si>
    <t>Bojanje unutarnjih ožbukanih površina zidova i površina stropa poludisperzivnom bojom u tonu po izboru investitora, s obaveznim prethodnim gletanjem svih površina odgovarajućom glet masom.</t>
  </si>
  <si>
    <t>zidovi</t>
  </si>
  <si>
    <t xml:space="preserve">  - </t>
  </si>
  <si>
    <t>stropovi</t>
  </si>
  <si>
    <t>Bojanje unutarnjih gipskartonskih zidova i stropa poludisperzivnom bojom u tonu po izboru investitora, s obaveznim prethodnim gletanjem svih površina odgovarajućom glet masom.</t>
  </si>
  <si>
    <t>Ponuđač radova na rušenjima objekata, prije formiranja ponude dužan je pregledati i upoznati se sa cjelokupnom postojećom tehničkom dokumentacijom kompleksa, pregledati lokaciju i upoznati se sa stvarnim stanjem na istoj, kako bi bio što bolje informiran o predmetu ponude.</t>
  </si>
  <si>
    <t xml:space="preserve">Rušenje objekata nakon provedenih pripremnih radova vrši se prema unaprijed utvrđenom redoslijedu dogovorenom sa nadzornim inženjerom i investitorom. </t>
  </si>
  <si>
    <t>Rušenje objekta vrši se u pravilu ručno. Demontaže dijelova objekta vrše se logičnim slijedom na način, da jedan rad ne ometa ili onemogućuje izvedbu demontaže drugih dijelova objekta.</t>
  </si>
  <si>
    <t>Posebno je nužno paziti na instalacije, o čemu treba izvoditelj radova zajedno sa nadzornim inženjerom investitora provesti kontrolu isključenja svih vrsta instalacija.</t>
  </si>
  <si>
    <t>Jedinična cijena iz ponude izvođača treba obuhvatiti kompletno rušenje uključivo sve pripremno završne radove sadržane u faktorskim troškovima općih uvjeta, koji su sastavni dio troškovnika.</t>
  </si>
  <si>
    <t>Pri rušenjima i izvođenju nadogradnje na krovu izvođač će primijeniti takav redoslijed, tehnologiju i vrijeme izvođenja da se isključi opasnost oštećenja donjih prostora koji ostaju u upotrebi. Tijekom izvođenja treba poduzimati mjere i po potrebi izvoditi privremene zaštitne konstrukcije radi sprečavanja prodiranja oborinske vode. Sva štemanja u graničnim konstrukcijama izvoditi pažljivo da se ne ošteti obrada i oprema donjih prostorija. Spomenute mjere i radovi neće se posebno obračunavati.</t>
  </si>
  <si>
    <t>Svi prenosi materijala dobivenih rušenjem, unutar gradilišta, te odvoz na otpad ili privremeni deponij, sa raskrčenjem i čišćenjem terena, trebaju biti uključeni u jediničnoj cijeni radova na rušenju, i neće se priznati, ako nisu posebno opisani u stavci radova.</t>
  </si>
  <si>
    <t>Količine u troškovniku računate su u adekvatno ugrađenom kompaktnom stanju materijala u konstrukcijama, te se neće priznati nikakve razlike između kompaktnog i rastresitog stanja.</t>
  </si>
  <si>
    <t>Po završetku radova rušenja potrebno je sav otpadni materijal sortirati prema tipu, te odvesti na deponiju određenu od strane općine ili županije, primjenjujući Zakon o otpadu (NN 178/04, 153/05, 111/06) i Zakon o zaštiti okoliša (NN 110/07).</t>
  </si>
  <si>
    <t>U tijeku građenja kontrolirati okomice i ravninu zida, te geometriju zidova u odnosu na projekt.</t>
  </si>
  <si>
    <t xml:space="preserve">Pokrivačke radove izvoditi prema odobrenom projektu, opisu troškovnika, a u skladu s važećim propisima i normama. Primijeniti odgovarajuće odredbe "Pravilnika o tehničkim normativima za projektiranje i izvođenje završnih radova u građevinarstvu" (Sl.list 21/90). </t>
  </si>
  <si>
    <t>Pri polaganju pokrova pridržavati se svih pravila struke i uputstva proizvođača pojedinih materijala, a sami materijali trebaju odgovarati postojećim propisima i HRN-u i to:</t>
  </si>
  <si>
    <t>HRN U.J1.140/88 Zaštita od požara. Ispitivanje otpornosti krovnih pokrivača protiv djelovanja požara izvana.</t>
  </si>
  <si>
    <t xml:space="preserve"> - certifikat o vodonepropusnosti</t>
  </si>
  <si>
    <t xml:space="preserve"> - certifikat o zvučnoj i toplinskoj izolaciji</t>
  </si>
  <si>
    <t>Materijali moraju odgovarati propisima HRN-a za kvalitetu. Materijali koji nisu obuhvaćeni HRN-om moraju biti najbolje kvalitete i imati certifikat.</t>
  </si>
  <si>
    <t>Jedinična cijena radova uključuje:</t>
  </si>
  <si>
    <t>Izvedba vertikalne toplinske izolacije sokla s termoizolacijskim slojem od ekstrudiranog polistirena XPS d = 10 cm i svim potrebnim međuslojevima. Izolacija se postavlja u visini od 40 do 66 cm.</t>
  </si>
  <si>
    <t>Izrada grube žbuke na postojećem zidu od opeke i armiranobetonskim stupovima (na terasi) s cementnim mortom. Cijena uključuje i prethodno  špricanje površina rijetkim cem. mortom. Uključeno rabiciranje staklenom mrežicom sa spojevima sa arm. bet. elementima.</t>
  </si>
  <si>
    <t>Izrada lagano armirane betonske podloge na postojeću podnu ploču natkrivenog prilaza i vanjske natkrivene terase, debljine 18 cm. U cijenu uključiti izradu jednostrane oplate i armiranje mikrovlaknima.</t>
  </si>
  <si>
    <t>PDV 25%</t>
  </si>
  <si>
    <t>SVEUKUPNO</t>
  </si>
  <si>
    <t>Rad se mjeri u kubičnim metrima po stvarno obavljenom iskopu u sraslom stanju prema mjerama iz projekta ili odredbama nadzornog inženjera. Sloj humusa odvojiti za izradu nasipa oko objekta</t>
  </si>
  <si>
    <t>pauš</t>
  </si>
  <si>
    <t>Horizontalno i visinsko iskolčenje parkirališta, pločnika i instalacija  (objekt netreba jer je već izveden). Iskolčenje obuhvaća sva geodetska mjerenja kojima se podaci iz projekta prenose na teren, te osiguranja iskolčenih osi, profiliranje, obnavljanje i održavanje iskolčenih oznaka na terenu za sve vrijeme građenja, odnosno do predaje radova investitoru. Nakon izvedbe geodet treba dati izjavu prema zakonu o gradnji.</t>
  </si>
  <si>
    <t>Cijena uključuje i podizanje hidroizolacije na zidove u visinu  10,0 cm, sav opisani rad i materijal. Sve se izvodi prema uputstvu proizvođača hidroizolacijske trake. Obračun po m2 tlocrtne površine. (preklopi se ne obračunavaju)</t>
  </si>
  <si>
    <t>Izrada horizontalne hidroizolacije arm. bet. podloge natkrivenog prilaza i terase (ispod keramičkih pločica) sa polimercementnim premazom. U cijeni flexibilna traka na spoju s zidovima. U cijeni je čišćenje i priprema podloge.</t>
  </si>
  <si>
    <t>Izrada vertikalne fasadne  hidroizolacije podnožja zidova (sokla) i temelja u slojevima hladni premaz i dvije  trake varene ljepenke, u visini 50 + 20 cm. Obračun po m2  površine. (preklopi se ne obračunavaju) ( u cijeni čišćenje i eventualna priprema sokla)</t>
  </si>
  <si>
    <t xml:space="preserve">Rezanje (šlicanje) postojeće armiranobetonske ploče i temelja za izvedbu kanalizacije. </t>
  </si>
  <si>
    <t>ISKOP ZA VERTIKALNU HIDROIZOLACIJU I TOPLINSKU IZOLACIJU UZ POSTOJEĆE TEMELJE</t>
  </si>
  <si>
    <t>Šlic 5×5 cm</t>
  </si>
  <si>
    <t>Šlic 10×10 cm</t>
  </si>
  <si>
    <t>Izrada proboja kroz postojeće armiranobetonske trakaste temelje debljine 50 cm za izvedbu kanalizacije.  Proboj dimenzije 15×15 cm, u cijeni i sanacija proboja nakon ugradnje cijevi.</t>
  </si>
  <si>
    <t xml:space="preserve">SOBOSLIKARSKO-LIČILAČKI RADOVI </t>
  </si>
  <si>
    <t>UKUPNO 1+2:</t>
  </si>
  <si>
    <t xml:space="preserv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</si>
</sst>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 &quot;kn&quot;"/>
  </numFmts>
  <fonts count="25" x14ac:knownFonts="1">
    <font>
      <sz val="10"/>
      <name val="Arial"/>
      <charset val="238"/>
    </font>
    <font>
      <sz val="11"/>
      <color theme="1"/>
      <name val="Calibri"/>
      <family val="2"/>
      <charset val="238"/>
      <scheme val="minor"/>
    </font>
    <font>
      <sz val="10"/>
      <name val="Arial"/>
      <family val="2"/>
      <charset val="238"/>
    </font>
    <font>
      <sz val="10"/>
      <name val="Arial CE"/>
      <family val="2"/>
      <charset val="238"/>
    </font>
    <font>
      <b/>
      <sz val="10"/>
      <name val="Arial CE"/>
      <family val="2"/>
      <charset val="238"/>
    </font>
    <font>
      <sz val="10"/>
      <name val="Arial"/>
      <family val="2"/>
      <charset val="238"/>
    </font>
    <font>
      <sz val="6"/>
      <name val="Arial CE"/>
      <family val="2"/>
      <charset val="238"/>
    </font>
    <font>
      <sz val="9"/>
      <name val="Arial CE"/>
      <family val="2"/>
      <charset val="238"/>
    </font>
    <font>
      <b/>
      <sz val="10"/>
      <name val="Arial"/>
      <family val="2"/>
      <charset val="238"/>
    </font>
    <font>
      <sz val="10"/>
      <name val="Arial"/>
      <family val="2"/>
      <charset val="238"/>
    </font>
    <font>
      <b/>
      <sz val="9"/>
      <name val="Arial CE"/>
      <family val="2"/>
      <charset val="238"/>
    </font>
    <font>
      <i/>
      <sz val="10"/>
      <name val="Arial"/>
      <family val="2"/>
      <charset val="238"/>
    </font>
    <font>
      <b/>
      <sz val="8"/>
      <name val="Arial"/>
      <family val="2"/>
      <charset val="238"/>
    </font>
    <font>
      <b/>
      <i/>
      <sz val="8"/>
      <name val="Arial"/>
      <family val="2"/>
      <charset val="238"/>
    </font>
    <font>
      <sz val="10"/>
      <name val="Arial CE"/>
      <charset val="238"/>
    </font>
    <font>
      <sz val="11"/>
      <color theme="1"/>
      <name val="Calibri"/>
      <family val="2"/>
      <charset val="238"/>
      <scheme val="minor"/>
    </font>
    <font>
      <sz val="11"/>
      <color theme="1"/>
      <name val="Calibri"/>
      <family val="2"/>
      <scheme val="minor"/>
    </font>
    <font>
      <sz val="10"/>
      <color rgb="FF000000"/>
      <name val="Arial"/>
      <family val="2"/>
      <charset val="238"/>
    </font>
    <font>
      <sz val="10"/>
      <color rgb="FFFF0000"/>
      <name val="Arial"/>
      <family val="2"/>
      <charset val="238"/>
    </font>
    <font>
      <sz val="10"/>
      <color rgb="FF00B050"/>
      <name val="Arial"/>
      <family val="2"/>
      <charset val="238"/>
    </font>
    <font>
      <sz val="10"/>
      <color rgb="FF0070C0"/>
      <name val="Arial"/>
      <family val="2"/>
      <charset val="238"/>
    </font>
    <font>
      <sz val="11"/>
      <name val="Arial CE"/>
      <charset val="238"/>
    </font>
    <font>
      <u/>
      <sz val="10"/>
      <name val="Arial"/>
      <family val="2"/>
      <charset val="238"/>
    </font>
    <font>
      <sz val="10"/>
      <color theme="3" tint="0.39997558519241921"/>
      <name val="Arial"/>
      <family val="2"/>
      <charset val="238"/>
    </font>
    <font>
      <sz val="10"/>
      <name val="Calibri"/>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6">
    <xf numFmtId="0" fontId="0" fillId="0" borderId="0"/>
    <xf numFmtId="0" fontId="9" fillId="0" borderId="0"/>
    <xf numFmtId="0" fontId="16" fillId="0" borderId="0"/>
    <xf numFmtId="0" fontId="7" fillId="0" borderId="0">
      <alignment horizontal="left" vertical="top"/>
    </xf>
    <xf numFmtId="0" fontId="9" fillId="0" borderId="0"/>
    <xf numFmtId="0" fontId="15" fillId="0" borderId="0"/>
    <xf numFmtId="0" fontId="16" fillId="0" borderId="0"/>
    <xf numFmtId="0" fontId="5" fillId="0" borderId="0"/>
    <xf numFmtId="0" fontId="14" fillId="0" borderId="0"/>
    <xf numFmtId="49" fontId="21" fillId="0" borderId="0">
      <alignment horizontal="justify" vertical="justify" wrapText="1"/>
      <protection locked="0"/>
    </xf>
    <xf numFmtId="164" fontId="21"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cellStyleXfs>
  <cellXfs count="257">
    <xf numFmtId="0" fontId="0" fillId="0" borderId="0" xfId="0"/>
    <xf numFmtId="0" fontId="0" fillId="0" borderId="0" xfId="0" applyAlignment="1">
      <alignment horizontal="center"/>
    </xf>
    <xf numFmtId="0" fontId="0" fillId="0" borderId="0" xfId="0" applyAlignment="1">
      <alignment horizontal="center" vertical="top"/>
    </xf>
    <xf numFmtId="0" fontId="3" fillId="0" borderId="0" xfId="0" applyFont="1"/>
    <xf numFmtId="2" fontId="0" fillId="0" borderId="0" xfId="0" applyNumberFormat="1" applyAlignment="1">
      <alignment horizontal="right"/>
    </xf>
    <xf numFmtId="0" fontId="2" fillId="0" borderId="0" xfId="0" applyFont="1" applyAlignment="1">
      <alignment horizontal="justify" vertical="top" wrapText="1"/>
    </xf>
    <xf numFmtId="0" fontId="0" fillId="0" borderId="0" xfId="0" applyBorder="1" applyAlignment="1">
      <alignment horizontal="center"/>
    </xf>
    <xf numFmtId="2" fontId="0" fillId="0" borderId="0" xfId="0" applyNumberFormat="1" applyBorder="1" applyAlignment="1">
      <alignment horizontal="right"/>
    </xf>
    <xf numFmtId="0" fontId="0" fillId="0" borderId="0" xfId="0" applyBorder="1"/>
    <xf numFmtId="0" fontId="2" fillId="0" borderId="0" xfId="0" applyFont="1" applyBorder="1" applyAlignment="1">
      <alignment horizontal="justify" vertical="top" wrapText="1"/>
    </xf>
    <xf numFmtId="0" fontId="2" fillId="0" borderId="1" xfId="0" applyFont="1" applyFill="1" applyBorder="1" applyAlignment="1">
      <alignment horizontal="justify" vertical="top" wrapText="1"/>
    </xf>
    <xf numFmtId="0" fontId="6" fillId="0" borderId="0" xfId="0" applyFont="1" applyBorder="1" applyAlignment="1">
      <alignment horizontal="right" vertical="center" wrapText="1"/>
    </xf>
    <xf numFmtId="0" fontId="10" fillId="0" borderId="0" xfId="0" applyFont="1" applyBorder="1" applyAlignment="1">
      <alignment horizontal="center" vertical="center" wrapText="1"/>
    </xf>
    <xf numFmtId="0" fontId="0" fillId="0" borderId="0" xfId="0"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xf>
    <xf numFmtId="2" fontId="3" fillId="0" borderId="0" xfId="0" applyNumberFormat="1" applyFont="1" applyBorder="1" applyAlignment="1">
      <alignment horizontal="right"/>
    </xf>
    <xf numFmtId="0" fontId="3" fillId="0" borderId="0" xfId="0" applyFont="1" applyBorder="1"/>
    <xf numFmtId="0" fontId="11" fillId="0" borderId="0" xfId="0" applyFont="1" applyBorder="1" applyAlignment="1">
      <alignment vertical="top"/>
    </xf>
    <xf numFmtId="0" fontId="0" fillId="0" borderId="2" xfId="0" applyBorder="1" applyAlignment="1">
      <alignment horizontal="center"/>
    </xf>
    <xf numFmtId="2" fontId="0" fillId="0" borderId="2" xfId="0" applyNumberFormat="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2" fontId="0" fillId="0" borderId="5" xfId="0" applyNumberFormat="1" applyBorder="1" applyAlignment="1">
      <alignment horizontal="right"/>
    </xf>
    <xf numFmtId="0" fontId="0" fillId="0" borderId="5" xfId="0" applyBorder="1"/>
    <xf numFmtId="0" fontId="0" fillId="0" borderId="6" xfId="0" applyBorder="1"/>
    <xf numFmtId="0" fontId="0" fillId="0" borderId="7" xfId="0" applyBorder="1" applyAlignment="1">
      <alignment horizontal="center"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11" fillId="0" borderId="7" xfId="0" applyFont="1" applyBorder="1" applyAlignment="1">
      <alignment horizontal="left" vertical="top"/>
    </xf>
    <xf numFmtId="0" fontId="0" fillId="0" borderId="9" xfId="0" applyBorder="1" applyAlignment="1">
      <alignment horizontal="center" vertical="top"/>
    </xf>
    <xf numFmtId="0" fontId="0" fillId="0" borderId="8" xfId="0" applyBorder="1" applyAlignment="1">
      <alignment horizontal="center" vertical="top"/>
    </xf>
    <xf numFmtId="0" fontId="11" fillId="0" borderId="13" xfId="0" applyFont="1" applyBorder="1" applyAlignment="1">
      <alignment horizontal="left" vertical="center"/>
    </xf>
    <xf numFmtId="0" fontId="11" fillId="0" borderId="13" xfId="0" applyFont="1" applyBorder="1" applyAlignment="1">
      <alignment vertical="center"/>
    </xf>
    <xf numFmtId="0" fontId="0" fillId="0" borderId="14" xfId="0" applyBorder="1"/>
    <xf numFmtId="0" fontId="11" fillId="0" borderId="8" xfId="0" applyFont="1" applyBorder="1" applyAlignment="1">
      <alignment horizontal="left"/>
    </xf>
    <xf numFmtId="0" fontId="11" fillId="0" borderId="8" xfId="0" applyFont="1" applyBorder="1" applyAlignment="1">
      <alignment vertical="top"/>
    </xf>
    <xf numFmtId="0" fontId="0" fillId="0" borderId="16" xfId="0" applyBorder="1" applyAlignment="1">
      <alignment horizontal="center"/>
    </xf>
    <xf numFmtId="2" fontId="0" fillId="0" borderId="16" xfId="0" applyNumberFormat="1" applyBorder="1" applyAlignment="1">
      <alignment horizontal="right"/>
    </xf>
    <xf numFmtId="0" fontId="0" fillId="0" borderId="16" xfId="0" applyBorder="1"/>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2" xfId="0" applyFont="1" applyBorder="1" applyAlignment="1">
      <alignment horizontal="justify" vertical="top" wrapText="1"/>
    </xf>
    <xf numFmtId="2" fontId="2" fillId="0" borderId="0" xfId="0" applyNumberFormat="1" applyFont="1" applyFill="1" applyAlignment="1">
      <alignment horizontal="center" vertical="top" wrapText="1"/>
    </xf>
    <xf numFmtId="2" fontId="8" fillId="0" borderId="0" xfId="0" applyNumberFormat="1" applyFont="1" applyFill="1" applyAlignment="1">
      <alignment horizontal="center" vertical="top" wrapText="1"/>
    </xf>
    <xf numFmtId="0" fontId="17" fillId="0" borderId="0" xfId="0" applyFont="1"/>
    <xf numFmtId="0" fontId="2" fillId="0" borderId="0" xfId="0" applyFont="1" applyFill="1" applyAlignment="1">
      <alignment horizontal="center"/>
    </xf>
    <xf numFmtId="0" fontId="2" fillId="0" borderId="0" xfId="0" applyFont="1" applyBorder="1" applyAlignment="1">
      <alignment horizontal="center" vertical="top"/>
    </xf>
    <xf numFmtId="0" fontId="2" fillId="0" borderId="0" xfId="0" applyFont="1" applyFill="1" applyAlignment="1">
      <alignment horizontal="center" vertical="top" wrapText="1"/>
    </xf>
    <xf numFmtId="2" fontId="2" fillId="0" borderId="0" xfId="0" applyNumberFormat="1" applyFont="1" applyFill="1" applyAlignment="1">
      <alignment horizontal="center"/>
    </xf>
    <xf numFmtId="0" fontId="2" fillId="0" borderId="0" xfId="0" applyFont="1" applyFill="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0" borderId="1" xfId="0" applyFont="1" applyFill="1" applyBorder="1" applyAlignment="1">
      <alignment horizontal="center"/>
    </xf>
    <xf numFmtId="2" fontId="2" fillId="0" borderId="1" xfId="0" applyNumberFormat="1" applyFont="1" applyFill="1" applyBorder="1" applyAlignment="1">
      <alignment horizontal="center"/>
    </xf>
    <xf numFmtId="0" fontId="2" fillId="0" borderId="0" xfId="0" applyFont="1" applyBorder="1" applyAlignment="1">
      <alignment vertical="top" wrapText="1"/>
    </xf>
    <xf numFmtId="2" fontId="0" fillId="0" borderId="0" xfId="0" applyNumberFormat="1" applyBorder="1" applyAlignment="1">
      <alignment horizontal="right"/>
    </xf>
    <xf numFmtId="2" fontId="2" fillId="0" borderId="0" xfId="0" applyNumberFormat="1" applyFont="1" applyFill="1" applyAlignment="1">
      <alignment horizontal="justify" vertical="top" wrapText="1"/>
    </xf>
    <xf numFmtId="2" fontId="0" fillId="0" borderId="0" xfId="0" applyNumberFormat="1" applyFill="1" applyBorder="1" applyAlignment="1">
      <alignment horizontal="right"/>
    </xf>
    <xf numFmtId="0" fontId="2" fillId="0" borderId="0" xfId="0" applyFont="1" applyAlignment="1">
      <alignment horizontal="justify" vertical="top" wrapText="1"/>
    </xf>
    <xf numFmtId="0" fontId="2" fillId="0" borderId="0" xfId="0" applyFont="1" applyBorder="1" applyAlignment="1">
      <alignment vertical="top"/>
    </xf>
    <xf numFmtId="0" fontId="18" fillId="0" borderId="0" xfId="0" applyFont="1" applyBorder="1" applyAlignment="1">
      <alignment vertical="top" wrapText="1"/>
    </xf>
    <xf numFmtId="0" fontId="20" fillId="0" borderId="0" xfId="0" applyFont="1" applyBorder="1" applyAlignment="1">
      <alignment vertical="top" wrapText="1"/>
    </xf>
    <xf numFmtId="0" fontId="19" fillId="0" borderId="0" xfId="0" applyFont="1" applyBorder="1" applyAlignment="1">
      <alignment vertical="top" wrapText="1"/>
    </xf>
    <xf numFmtId="4" fontId="2" fillId="0" borderId="0" xfId="0" applyNumberFormat="1" applyFont="1" applyFill="1" applyAlignment="1">
      <alignment horizontal="center"/>
    </xf>
    <xf numFmtId="0" fontId="2" fillId="0" borderId="0" xfId="0" applyFont="1" applyFill="1" applyAlignment="1">
      <alignment horizontal="left" vertical="justify" wrapText="1"/>
    </xf>
    <xf numFmtId="0" fontId="2" fillId="0" borderId="0" xfId="0" applyFont="1" applyFill="1" applyAlignment="1">
      <alignment wrapText="1"/>
    </xf>
    <xf numFmtId="0" fontId="2" fillId="0" borderId="15" xfId="0" applyFont="1" applyBorder="1" applyAlignment="1">
      <alignment horizontal="justify" vertical="top" wrapText="1"/>
    </xf>
    <xf numFmtId="49" fontId="8"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49" fontId="2" fillId="0" borderId="0"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0" fontId="0" fillId="0" borderId="0" xfId="0" applyFill="1" applyBorder="1" applyAlignment="1">
      <alignment horizontal="center"/>
    </xf>
    <xf numFmtId="0" fontId="2" fillId="0" borderId="0" xfId="0" applyFont="1" applyFill="1" applyAlignment="1">
      <alignment horizontal="center" vertical="top"/>
    </xf>
    <xf numFmtId="0" fontId="2" fillId="0" borderId="16" xfId="0" applyFont="1" applyFill="1" applyBorder="1" applyAlignment="1">
      <alignment vertical="top"/>
    </xf>
    <xf numFmtId="2" fontId="0" fillId="0" borderId="16" xfId="0" applyNumberFormat="1" applyFill="1" applyBorder="1" applyAlignment="1">
      <alignment horizontal="right"/>
    </xf>
    <xf numFmtId="0" fontId="0" fillId="0" borderId="16" xfId="0" applyFill="1" applyBorder="1" applyAlignment="1"/>
    <xf numFmtId="0" fontId="0" fillId="0" borderId="14" xfId="0" applyFill="1" applyBorder="1" applyAlignment="1"/>
    <xf numFmtId="0" fontId="11" fillId="0" borderId="8" xfId="0" applyFont="1" applyFill="1" applyBorder="1" applyAlignment="1">
      <alignment horizontal="left" vertical="top"/>
    </xf>
    <xf numFmtId="0" fontId="0" fillId="0" borderId="0" xfId="0" applyFill="1" applyBorder="1" applyAlignment="1">
      <alignment horizontal="center" wrapText="1"/>
    </xf>
    <xf numFmtId="0" fontId="17" fillId="0" borderId="0" xfId="0" applyFont="1" applyFill="1"/>
    <xf numFmtId="0" fontId="11" fillId="0" borderId="9" xfId="0" applyFont="1" applyFill="1" applyBorder="1" applyAlignment="1">
      <alignment horizontal="left" vertical="top"/>
    </xf>
    <xf numFmtId="0" fontId="2" fillId="0" borderId="12" xfId="0" applyFont="1" applyFill="1" applyBorder="1" applyAlignment="1">
      <alignment horizontal="justify" vertical="top" wrapText="1"/>
    </xf>
    <xf numFmtId="0" fontId="0" fillId="0" borderId="5" xfId="0" applyFill="1" applyBorder="1" applyAlignment="1">
      <alignment horizontal="center"/>
    </xf>
    <xf numFmtId="2" fontId="0" fillId="0" borderId="5" xfId="0" applyNumberFormat="1" applyFill="1" applyBorder="1" applyAlignment="1">
      <alignment horizontal="right"/>
    </xf>
    <xf numFmtId="0" fontId="11" fillId="0" borderId="13" xfId="0" applyFont="1" applyFill="1" applyBorder="1" applyAlignment="1">
      <alignment horizontal="left" vertical="center"/>
    </xf>
    <xf numFmtId="0" fontId="2" fillId="0" borderId="15" xfId="0" applyFont="1" applyFill="1" applyBorder="1" applyAlignment="1">
      <alignment horizontal="justify" vertical="top" wrapText="1"/>
    </xf>
    <xf numFmtId="0" fontId="8" fillId="0" borderId="0" xfId="0" applyFont="1" applyAlignment="1">
      <alignment vertical="center"/>
    </xf>
    <xf numFmtId="0" fontId="2" fillId="0" borderId="0" xfId="0" applyFont="1"/>
    <xf numFmtId="0" fontId="8" fillId="0" borderId="10" xfId="0" applyFont="1" applyBorder="1" applyAlignment="1">
      <alignment horizontal="justify" vertical="top" wrapText="1"/>
    </xf>
    <xf numFmtId="0" fontId="8" fillId="0" borderId="15" xfId="0" applyFont="1" applyFill="1" applyBorder="1" applyAlignment="1">
      <alignment vertical="top"/>
    </xf>
    <xf numFmtId="0" fontId="2" fillId="0" borderId="0" xfId="0" applyFont="1" applyFill="1" applyBorder="1" applyAlignment="1">
      <alignment horizontal="justify" vertical="top" wrapText="1"/>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8" fillId="0" borderId="10"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 fillId="0" borderId="0" xfId="0" applyFont="1" applyAlignment="1">
      <alignment horizontal="left" vertical="center"/>
    </xf>
    <xf numFmtId="0" fontId="2" fillId="0" borderId="0" xfId="0" applyFont="1" applyFill="1" applyAlignment="1">
      <alignment horizontal="left"/>
    </xf>
    <xf numFmtId="2" fontId="18" fillId="0" borderId="0" xfId="0" applyNumberFormat="1" applyFont="1" applyFill="1" applyAlignment="1">
      <alignment horizontal="center"/>
    </xf>
    <xf numFmtId="4" fontId="2" fillId="0" borderId="0" xfId="0" applyNumberFormat="1" applyFont="1" applyFill="1" applyAlignment="1">
      <alignment horizontal="center" wrapText="1"/>
    </xf>
    <xf numFmtId="16" fontId="2" fillId="0" borderId="0" xfId="0" applyNumberFormat="1" applyFont="1" applyFill="1" applyAlignment="1">
      <alignment horizontal="center" vertical="top"/>
    </xf>
    <xf numFmtId="4" fontId="2" fillId="0" borderId="0" xfId="0" applyNumberFormat="1" applyFont="1" applyFill="1" applyBorder="1" applyAlignment="1">
      <alignment horizontal="center"/>
    </xf>
    <xf numFmtId="4" fontId="2" fillId="0" borderId="1" xfId="0" applyNumberFormat="1" applyFont="1" applyFill="1" applyBorder="1" applyAlignment="1">
      <alignment horizontal="center"/>
    </xf>
    <xf numFmtId="165" fontId="2" fillId="0" borderId="3"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165" fontId="2" fillId="0" borderId="6" xfId="0" applyNumberFormat="1" applyFont="1" applyFill="1" applyBorder="1" applyAlignment="1">
      <alignment horizontal="right" vertical="center"/>
    </xf>
    <xf numFmtId="165" fontId="2" fillId="0" borderId="0" xfId="0" applyNumberFormat="1" applyFont="1" applyFill="1"/>
    <xf numFmtId="165" fontId="2" fillId="0" borderId="1" xfId="0" applyNumberFormat="1" applyFont="1" applyFill="1" applyBorder="1"/>
    <xf numFmtId="165" fontId="2" fillId="0" borderId="0" xfId="0" applyNumberFormat="1" applyFont="1" applyFill="1" applyBorder="1"/>
    <xf numFmtId="165" fontId="2" fillId="0" borderId="0" xfId="0" applyNumberFormat="1" applyFont="1" applyFill="1" applyAlignment="1">
      <alignment horizontal="justify" vertical="top" wrapText="1"/>
    </xf>
    <xf numFmtId="165" fontId="8" fillId="0" borderId="0" xfId="0" applyNumberFormat="1" applyFont="1" applyFill="1" applyAlignment="1">
      <alignment horizontal="justify" vertical="top" wrapText="1"/>
    </xf>
    <xf numFmtId="0" fontId="22" fillId="0" borderId="0" xfId="0" applyFont="1" applyFill="1"/>
    <xf numFmtId="0" fontId="2" fillId="0" borderId="0" xfId="0" applyFont="1" applyFill="1" applyAlignment="1">
      <alignment horizontal="left" wrapText="1"/>
    </xf>
    <xf numFmtId="0" fontId="8" fillId="0" borderId="0" xfId="13" applyFont="1" applyFill="1" applyAlignment="1">
      <alignment vertical="top" wrapText="1"/>
    </xf>
    <xf numFmtId="4" fontId="2" fillId="0" borderId="0" xfId="13" applyNumberFormat="1" applyFont="1" applyFill="1" applyAlignment="1">
      <alignment vertical="top" wrapText="1"/>
    </xf>
    <xf numFmtId="4" fontId="2" fillId="0" borderId="0" xfId="13" applyNumberFormat="1" applyFont="1" applyFill="1" applyBorder="1" applyAlignment="1">
      <alignment vertical="top" wrapText="1"/>
    </xf>
    <xf numFmtId="0" fontId="8" fillId="0" borderId="0" xfId="13" applyFont="1" applyFill="1" applyAlignment="1">
      <alignment horizontal="center" vertical="top"/>
    </xf>
    <xf numFmtId="0" fontId="2" fillId="0" borderId="0" xfId="13" applyFont="1" applyFill="1" applyAlignment="1">
      <alignment horizontal="center" vertical="top" wrapText="1"/>
    </xf>
    <xf numFmtId="4" fontId="2" fillId="0" borderId="0" xfId="13" applyNumberFormat="1" applyFont="1" applyFill="1" applyAlignment="1">
      <alignment horizontal="right" wrapText="1"/>
    </xf>
    <xf numFmtId="4" fontId="2" fillId="0" borderId="0" xfId="13" applyNumberFormat="1" applyFont="1" applyFill="1" applyBorder="1" applyAlignment="1">
      <alignment horizontal="right" wrapText="1"/>
    </xf>
    <xf numFmtId="0" fontId="2" fillId="0" borderId="0" xfId="13" applyFont="1" applyFill="1" applyAlignment="1">
      <alignment horizontal="center" wrapText="1"/>
    </xf>
    <xf numFmtId="0" fontId="2" fillId="0" borderId="0" xfId="13" applyFont="1" applyFill="1" applyAlignment="1">
      <alignment vertical="top"/>
    </xf>
    <xf numFmtId="4" fontId="2" fillId="0" borderId="0" xfId="13" applyNumberFormat="1" applyFont="1" applyFill="1" applyBorder="1" applyAlignment="1">
      <alignment vertical="top"/>
    </xf>
    <xf numFmtId="4" fontId="2" fillId="0" borderId="0" xfId="13" applyNumberFormat="1" applyFont="1" applyFill="1" applyAlignment="1">
      <alignment vertical="top"/>
    </xf>
    <xf numFmtId="0" fontId="2" fillId="0" borderId="0" xfId="13" applyFont="1" applyFill="1" applyAlignment="1">
      <alignment horizontal="justify" vertical="top" wrapText="1"/>
    </xf>
    <xf numFmtId="0" fontId="2" fillId="0" borderId="0" xfId="13" applyFont="1" applyFill="1" applyAlignment="1">
      <alignment horizontal="center" vertical="top"/>
    </xf>
    <xf numFmtId="2" fontId="23" fillId="0" borderId="0" xfId="0" applyNumberFormat="1" applyFont="1" applyFill="1" applyAlignment="1">
      <alignment horizontal="center"/>
    </xf>
    <xf numFmtId="0" fontId="2" fillId="0" borderId="0" xfId="13" applyFill="1" applyAlignment="1">
      <alignment horizontal="center"/>
    </xf>
    <xf numFmtId="4" fontId="2" fillId="0" borderId="0" xfId="13" applyNumberFormat="1" applyFont="1" applyFill="1"/>
    <xf numFmtId="4" fontId="2" fillId="0" borderId="0" xfId="13" applyNumberFormat="1" applyFont="1" applyFill="1" applyAlignment="1">
      <alignment horizontal="center"/>
    </xf>
    <xf numFmtId="2" fontId="2" fillId="0" borderId="0" xfId="13" applyNumberFormat="1" applyFont="1" applyFill="1" applyAlignment="1">
      <alignment horizontal="right"/>
    </xf>
    <xf numFmtId="165" fontId="2"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4" fontId="11" fillId="0" borderId="2" xfId="0" applyNumberFormat="1" applyFont="1" applyFill="1" applyBorder="1" applyAlignment="1">
      <alignment horizontal="center"/>
    </xf>
    <xf numFmtId="4" fontId="11" fillId="0" borderId="0" xfId="0" applyNumberFormat="1" applyFont="1" applyFill="1" applyBorder="1" applyAlignment="1">
      <alignment horizontal="center"/>
    </xf>
    <xf numFmtId="4" fontId="11" fillId="0" borderId="5" xfId="0" applyNumberFormat="1" applyFont="1" applyFill="1" applyBorder="1" applyAlignment="1">
      <alignment horizontal="center"/>
    </xf>
    <xf numFmtId="165" fontId="2" fillId="0" borderId="0" xfId="0" applyNumberFormat="1" applyFont="1" applyFill="1" applyBorder="1" applyAlignment="1">
      <alignment horizontal="center"/>
    </xf>
    <xf numFmtId="4" fontId="8" fillId="0" borderId="0" xfId="0" applyNumberFormat="1" applyFont="1" applyFill="1" applyAlignment="1">
      <alignment horizontal="center" wrapText="1"/>
    </xf>
    <xf numFmtId="4" fontId="2" fillId="0" borderId="0" xfId="13" applyNumberFormat="1" applyFont="1" applyFill="1" applyAlignment="1">
      <alignment horizontal="center" wrapText="1"/>
    </xf>
    <xf numFmtId="0" fontId="2" fillId="0" borderId="0" xfId="0" applyFont="1" applyFill="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2" fillId="0" borderId="0" xfId="0" applyFont="1" applyFill="1" applyAlignment="1">
      <alignment horizontal="justify"/>
    </xf>
    <xf numFmtId="0" fontId="2" fillId="0" borderId="0" xfId="0" applyFont="1" applyFill="1" applyAlignment="1">
      <alignment vertical="top" wrapText="1"/>
    </xf>
    <xf numFmtId="0" fontId="2" fillId="0" borderId="0" xfId="0" applyFont="1" applyFill="1" applyAlignment="1">
      <alignment horizontal="justify" vertical="top" wrapText="1"/>
    </xf>
    <xf numFmtId="4" fontId="2" fillId="0" borderId="0" xfId="0" applyNumberFormat="1" applyFont="1" applyFill="1" applyAlignment="1" applyProtection="1">
      <alignment horizontal="justify" vertical="top" wrapText="1"/>
    </xf>
    <xf numFmtId="4" fontId="2" fillId="0" borderId="0" xfId="0" applyNumberFormat="1" applyFont="1" applyFill="1" applyAlignment="1" applyProtection="1">
      <alignment horizontal="center" wrapText="1"/>
    </xf>
    <xf numFmtId="4" fontId="2" fillId="0" borderId="0" xfId="13" applyNumberFormat="1" applyFont="1" applyFill="1" applyBorder="1" applyAlignment="1">
      <alignment horizontal="right"/>
    </xf>
    <xf numFmtId="4" fontId="2" fillId="0" borderId="0" xfId="13" applyNumberFormat="1" applyFill="1" applyAlignment="1">
      <alignment horizontal="center"/>
    </xf>
    <xf numFmtId="0" fontId="2" fillId="0" borderId="0" xfId="13" applyFill="1" applyAlignment="1">
      <alignment horizontal="center" vertical="top"/>
    </xf>
    <xf numFmtId="0" fontId="2" fillId="0" borderId="0" xfId="0" applyFont="1" applyFill="1" applyAlignment="1">
      <alignment horizontal="justify" vertical="center"/>
    </xf>
    <xf numFmtId="49" fontId="2" fillId="2" borderId="0" xfId="0" applyNumberFormat="1" applyFont="1" applyFill="1" applyAlignment="1">
      <alignment horizontal="center" vertical="top"/>
    </xf>
    <xf numFmtId="0" fontId="2" fillId="2" borderId="0" xfId="0" applyFont="1" applyFill="1" applyAlignment="1">
      <alignment horizontal="justify" vertical="top" wrapText="1"/>
    </xf>
    <xf numFmtId="0" fontId="2" fillId="2" borderId="0" xfId="0" applyFont="1" applyFill="1" applyAlignment="1">
      <alignment horizontal="center" wrapText="1"/>
    </xf>
    <xf numFmtId="2" fontId="2" fillId="2" borderId="0" xfId="0" applyNumberFormat="1" applyFont="1" applyFill="1" applyAlignment="1">
      <alignment horizontal="center"/>
    </xf>
    <xf numFmtId="4" fontId="2" fillId="2" borderId="0" xfId="0" applyNumberFormat="1" applyFont="1" applyFill="1" applyAlignment="1">
      <alignment horizontal="center"/>
    </xf>
    <xf numFmtId="165" fontId="2" fillId="2" borderId="0" xfId="0" applyNumberFormat="1" applyFont="1" applyFill="1" applyBorder="1"/>
    <xf numFmtId="0" fontId="2" fillId="2" borderId="0" xfId="0" applyFont="1" applyFill="1" applyAlignment="1">
      <alignment horizontal="center"/>
    </xf>
    <xf numFmtId="165" fontId="2" fillId="2" borderId="0" xfId="0" applyNumberFormat="1" applyFont="1" applyFill="1"/>
    <xf numFmtId="0" fontId="2" fillId="2" borderId="0" xfId="0" applyFont="1" applyFill="1"/>
    <xf numFmtId="0" fontId="2" fillId="2" borderId="0" xfId="0" applyFont="1" applyFill="1" applyAlignment="1">
      <alignment vertical="center"/>
    </xf>
    <xf numFmtId="0" fontId="2" fillId="2" borderId="0" xfId="0" applyFont="1" applyFill="1" applyAlignment="1">
      <alignment vertical="center" wrapText="1"/>
    </xf>
    <xf numFmtId="0" fontId="2" fillId="2" borderId="0" xfId="6" applyFont="1" applyFill="1" applyBorder="1" applyAlignment="1">
      <alignment horizontal="justify" vertical="top" wrapText="1"/>
    </xf>
    <xf numFmtId="0" fontId="2" fillId="2" borderId="0" xfId="6" applyFont="1" applyFill="1" applyAlignment="1">
      <alignment horizontal="center"/>
    </xf>
    <xf numFmtId="49" fontId="2" fillId="2" borderId="0" xfId="0" applyNumberFormat="1" applyFont="1" applyFill="1"/>
    <xf numFmtId="4" fontId="2" fillId="2" borderId="0" xfId="0" applyNumberFormat="1" applyFont="1" applyFill="1" applyAlignment="1">
      <alignment horizontal="center" wrapText="1"/>
    </xf>
    <xf numFmtId="0" fontId="2" fillId="2" borderId="1" xfId="0" applyFont="1" applyFill="1" applyBorder="1" applyAlignment="1">
      <alignment horizontal="justify" vertical="top"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4" fontId="2" fillId="2" borderId="1" xfId="0" applyNumberFormat="1" applyFont="1" applyFill="1" applyBorder="1" applyAlignment="1">
      <alignment horizontal="center"/>
    </xf>
    <xf numFmtId="165" fontId="2" fillId="2" borderId="1" xfId="0" applyNumberFormat="1" applyFont="1" applyFill="1" applyBorder="1"/>
    <xf numFmtId="0" fontId="2" fillId="2" borderId="0" xfId="0" applyFont="1" applyFill="1" applyBorder="1" applyAlignment="1">
      <alignment horizontal="justify" vertical="top" wrapText="1"/>
    </xf>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4" fontId="2" fillId="2" borderId="0" xfId="0" applyNumberFormat="1" applyFont="1" applyFill="1" applyBorder="1" applyAlignment="1">
      <alignment horizontal="center"/>
    </xf>
    <xf numFmtId="49" fontId="8" fillId="2" borderId="0" xfId="0" applyNumberFormat="1" applyFont="1" applyFill="1" applyAlignment="1">
      <alignment horizontal="center" vertical="top"/>
    </xf>
    <xf numFmtId="0" fontId="8" fillId="2" borderId="0" xfId="0" applyFont="1" applyFill="1" applyAlignment="1">
      <alignment horizontal="justify" vertical="top" wrapText="1"/>
    </xf>
    <xf numFmtId="0" fontId="8" fillId="2" borderId="0" xfId="0" applyFont="1" applyFill="1" applyAlignment="1">
      <alignment horizontal="center" vertical="top" wrapText="1"/>
    </xf>
    <xf numFmtId="2" fontId="8" fillId="2" borderId="0" xfId="0" applyNumberFormat="1" applyFont="1" applyFill="1" applyAlignment="1">
      <alignment horizontal="center" vertical="top" wrapText="1"/>
    </xf>
    <xf numFmtId="4" fontId="8" fillId="2" borderId="0" xfId="0" applyNumberFormat="1" applyFont="1" applyFill="1" applyAlignment="1">
      <alignment horizontal="center" wrapText="1"/>
    </xf>
    <xf numFmtId="165" fontId="8" fillId="2" borderId="0" xfId="0" applyNumberFormat="1" applyFont="1" applyFill="1" applyAlignment="1">
      <alignment horizontal="justify" vertical="top" wrapText="1"/>
    </xf>
    <xf numFmtId="0" fontId="2" fillId="2" borderId="0" xfId="13" applyFont="1" applyFill="1" applyAlignment="1">
      <alignment horizontal="center" vertical="top"/>
    </xf>
    <xf numFmtId="0" fontId="2" fillId="2" borderId="0" xfId="13" applyFont="1" applyFill="1" applyAlignment="1">
      <alignment horizontal="justify" vertical="top" wrapText="1"/>
    </xf>
    <xf numFmtId="0" fontId="2" fillId="2" borderId="0" xfId="13" applyFont="1" applyFill="1" applyAlignment="1">
      <alignment horizontal="center"/>
    </xf>
    <xf numFmtId="4" fontId="2" fillId="2" borderId="0" xfId="13" applyNumberFormat="1" applyFont="1" applyFill="1" applyAlignment="1">
      <alignment horizontal="center"/>
    </xf>
    <xf numFmtId="0" fontId="2" fillId="2" borderId="0" xfId="0" applyFont="1" applyFill="1" applyAlignment="1">
      <alignment vertical="top" wrapText="1"/>
    </xf>
    <xf numFmtId="2" fontId="18" fillId="2" borderId="0" xfId="0" applyNumberFormat="1" applyFont="1" applyFill="1" applyAlignment="1">
      <alignment horizontal="center"/>
    </xf>
    <xf numFmtId="0" fontId="2" fillId="2" borderId="0" xfId="13" applyFill="1" applyAlignment="1">
      <alignment horizontal="center"/>
    </xf>
    <xf numFmtId="2" fontId="2" fillId="2" borderId="0" xfId="13" applyNumberFormat="1" applyFont="1" applyFill="1" applyAlignment="1">
      <alignment horizontal="right"/>
    </xf>
    <xf numFmtId="4" fontId="2" fillId="2" borderId="0" xfId="13" applyNumberFormat="1" applyFont="1" applyFill="1" applyBorder="1" applyAlignment="1">
      <alignment horizontal="right"/>
    </xf>
    <xf numFmtId="0" fontId="2" fillId="2" borderId="0" xfId="0" applyFont="1" applyFill="1" applyAlignment="1">
      <alignment horizontal="center" vertical="top"/>
    </xf>
    <xf numFmtId="49" fontId="2" fillId="2" borderId="0" xfId="9" applyFont="1" applyFill="1" applyAlignment="1" applyProtection="1">
      <alignment horizontal="justify" vertical="top" wrapText="1"/>
    </xf>
    <xf numFmtId="49" fontId="2" fillId="2" borderId="0" xfId="9" applyFont="1" applyFill="1" applyAlignment="1" applyProtection="1">
      <alignment horizontal="center"/>
    </xf>
    <xf numFmtId="165" fontId="2" fillId="2" borderId="0" xfId="0" applyNumberFormat="1" applyFont="1" applyFill="1" applyAlignment="1">
      <alignment horizontal="justify" vertical="top" wrapText="1"/>
    </xf>
    <xf numFmtId="165" fontId="2" fillId="2" borderId="0" xfId="0" applyNumberFormat="1" applyFont="1" applyFill="1" applyAlignment="1">
      <alignment horizontal="justify" wrapText="1"/>
    </xf>
    <xf numFmtId="0" fontId="2" fillId="2" borderId="0" xfId="13" applyFill="1" applyAlignment="1">
      <alignment horizontal="center" vertical="top"/>
    </xf>
    <xf numFmtId="0" fontId="2" fillId="2" borderId="0" xfId="13" applyFill="1"/>
    <xf numFmtId="4" fontId="2" fillId="2" borderId="0" xfId="13" applyNumberFormat="1" applyFill="1" applyAlignment="1">
      <alignment horizontal="center"/>
    </xf>
    <xf numFmtId="4" fontId="2" fillId="2" borderId="0" xfId="13" applyNumberFormat="1" applyFill="1"/>
    <xf numFmtId="0" fontId="2" fillId="2" borderId="0" xfId="13" applyFont="1" applyFill="1" applyAlignment="1">
      <alignment horizontal="center" vertical="center"/>
    </xf>
    <xf numFmtId="0" fontId="2" fillId="2" borderId="0" xfId="13" applyFont="1" applyFill="1" applyAlignment="1">
      <alignment vertical="top" wrapText="1"/>
    </xf>
    <xf numFmtId="4" fontId="2" fillId="2" borderId="0" xfId="13" applyNumberFormat="1" applyFont="1" applyFill="1" applyAlignment="1">
      <alignment horizontal="right"/>
    </xf>
    <xf numFmtId="0" fontId="2" fillId="2" borderId="0" xfId="13" applyFont="1" applyFill="1"/>
    <xf numFmtId="0" fontId="2" fillId="0" borderId="0" xfId="0" applyFont="1" applyBorder="1" applyAlignment="1">
      <alignment horizontal="center" vertical="top"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2"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0" xfId="0" applyFont="1" applyFill="1" applyAlignment="1">
      <alignment horizontal="justify" vertical="top" wrapText="1"/>
    </xf>
    <xf numFmtId="0" fontId="8" fillId="0" borderId="0" xfId="0" applyFont="1" applyFill="1" applyAlignment="1">
      <alignment horizontal="justify" vertical="top" wrapText="1"/>
    </xf>
    <xf numFmtId="0" fontId="2" fillId="0" borderId="0" xfId="0" applyFont="1" applyFill="1" applyAlignment="1">
      <alignment vertical="top" wrapText="1"/>
    </xf>
    <xf numFmtId="0" fontId="2" fillId="2" borderId="0" xfId="0" applyFont="1" applyFill="1" applyAlignment="1">
      <alignment horizontal="justify" vertical="top" wrapText="1"/>
    </xf>
    <xf numFmtId="0" fontId="2" fillId="0" borderId="0" xfId="0" applyFont="1" applyFill="1" applyAlignment="1">
      <alignment horizontal="justify"/>
    </xf>
    <xf numFmtId="49" fontId="8" fillId="0" borderId="10"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pplyProtection="1">
      <alignment horizontal="justify" vertical="top" wrapText="1"/>
    </xf>
    <xf numFmtId="165" fontId="2" fillId="0" borderId="1" xfId="0" applyNumberFormat="1" applyFont="1" applyFill="1" applyBorder="1" applyAlignment="1">
      <alignment horizontal="right"/>
    </xf>
    <xf numFmtId="4" fontId="2" fillId="0" borderId="0" xfId="0" applyNumberFormat="1" applyFont="1" applyFill="1" applyAlignment="1" applyProtection="1">
      <alignment horizontal="justify" vertical="top" wrapText="1"/>
    </xf>
    <xf numFmtId="0" fontId="8" fillId="2" borderId="0" xfId="0" applyFont="1" applyFill="1" applyAlignment="1">
      <alignment horizontal="justify" vertical="top" wrapText="1"/>
    </xf>
  </cellXfs>
  <cellStyles count="16">
    <cellStyle name="Normal 2" xfId="1"/>
    <cellStyle name="Normal 2 2" xfId="2"/>
    <cellStyle name="Normal 2 3" xfId="12"/>
    <cellStyle name="Normal 7" xfId="3"/>
    <cellStyle name="Normalno" xfId="0" builtinId="0"/>
    <cellStyle name="Normalno 2" xfId="4"/>
    <cellStyle name="Normalno 2 2" xfId="13"/>
    <cellStyle name="Normalno 3" xfId="5"/>
    <cellStyle name="Normalno 3 2" xfId="14"/>
    <cellStyle name="Normalno 3 3" xfId="15"/>
    <cellStyle name="Normalno 4" xfId="6"/>
    <cellStyle name="Normalno 5" xfId="9"/>
    <cellStyle name="Normalno 6" xfId="11"/>
    <cellStyle name="Obično 2" xfId="8"/>
    <cellStyle name="Obično_trošk danas A ok" xfId="7"/>
    <cellStyle name="Zarez 2" xfId="10"/>
  </cellStyles>
  <dxfs count="0"/>
  <tableStyles count="0" defaultTableStyle="TableStyleMedium9" defaultPivotStyle="PivotStyleLight16"/>
  <colors>
    <mruColors>
      <color rgb="FFFFC000"/>
      <color rgb="FF00B050"/>
      <color rgb="FFFF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314325</xdr:colOff>
      <xdr:row>0</xdr:row>
      <xdr:rowOff>0</xdr:rowOff>
    </xdr:to>
    <xdr:pic>
      <xdr:nvPicPr>
        <xdr:cNvPr id="89739" name="Picture 2">
          <a:extLst>
            <a:ext uri="{FF2B5EF4-FFF2-40B4-BE49-F238E27FC236}">
              <a16:creationId xmlns:a16="http://schemas.microsoft.com/office/drawing/2014/main" id="{00000000-0008-0000-0000-00008B5E01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85750" cy="0"/>
        </a:xfrm>
        <a:prstGeom prst="rect">
          <a:avLst/>
        </a:prstGeom>
        <a:noFill/>
        <a:ln w="9525">
          <a:noFill/>
          <a:miter lim="800000"/>
          <a:headEnd/>
          <a:tailEnd/>
        </a:ln>
      </xdr:spPr>
    </xdr:pic>
    <xdr:clientData/>
  </xdr:twoCellAnchor>
  <xdr:twoCellAnchor editAs="oneCell">
    <xdr:from>
      <xdr:col>0</xdr:col>
      <xdr:colOff>76201</xdr:colOff>
      <xdr:row>0</xdr:row>
      <xdr:rowOff>66674</xdr:rowOff>
    </xdr:from>
    <xdr:to>
      <xdr:col>1</xdr:col>
      <xdr:colOff>1557131</xdr:colOff>
      <xdr:row>3</xdr:row>
      <xdr:rowOff>109416</xdr:rowOff>
    </xdr:to>
    <xdr:pic>
      <xdr:nvPicPr>
        <xdr:cNvPr id="89740" name="Picture 3">
          <a:extLst>
            <a:ext uri="{FF2B5EF4-FFF2-40B4-BE49-F238E27FC236}">
              <a16:creationId xmlns:a16="http://schemas.microsoft.com/office/drawing/2014/main" id="{00000000-0008-0000-0000-00008C5E0100}"/>
            </a:ext>
          </a:extLst>
        </xdr:cNvPr>
        <xdr:cNvPicPr>
          <a:picLocks noChangeAspect="1"/>
        </xdr:cNvPicPr>
      </xdr:nvPicPr>
      <xdr:blipFill rotWithShape="1">
        <a:blip xmlns:r="http://schemas.openxmlformats.org/officeDocument/2006/relationships" r:embed="rId2" cstate="print"/>
        <a:srcRect r="6312"/>
        <a:stretch/>
      </xdr:blipFill>
      <xdr:spPr bwMode="auto">
        <a:xfrm>
          <a:off x="76201" y="66674"/>
          <a:ext cx="1795669" cy="5396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90766" name="Line 1">
          <a:extLst>
            <a:ext uri="{FF2B5EF4-FFF2-40B4-BE49-F238E27FC236}">
              <a16:creationId xmlns:a16="http://schemas.microsoft.com/office/drawing/2014/main" id="{00000000-0008-0000-0100-00008E620100}"/>
            </a:ext>
          </a:extLst>
        </xdr:cNvPr>
        <xdr:cNvSpPr>
          <a:spLocks noChangeShapeType="1"/>
        </xdr:cNvSpPr>
      </xdr:nvSpPr>
      <xdr:spPr bwMode="auto">
        <a:xfrm>
          <a:off x="1152525" y="0"/>
          <a:ext cx="5019675"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90767" name="Picture 2">
          <a:extLst>
            <a:ext uri="{FF2B5EF4-FFF2-40B4-BE49-F238E27FC236}">
              <a16:creationId xmlns:a16="http://schemas.microsoft.com/office/drawing/2014/main" id="{00000000-0008-0000-0100-00008F6201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561975" cy="0"/>
        </a:xfrm>
        <a:prstGeom prst="rect">
          <a:avLst/>
        </a:prstGeom>
        <a:noFill/>
        <a:ln w="9525">
          <a:noFill/>
          <a:miter lim="800000"/>
          <a:headEnd/>
          <a:tailEnd/>
        </a:ln>
      </xdr:spPr>
    </xdr:pic>
    <xdr:clientData/>
  </xdr:twoCellAnchor>
  <xdr:twoCellAnchor editAs="oneCell">
    <xdr:from>
      <xdr:col>0</xdr:col>
      <xdr:colOff>65846</xdr:colOff>
      <xdr:row>0</xdr:row>
      <xdr:rowOff>61705</xdr:rowOff>
    </xdr:from>
    <xdr:to>
      <xdr:col>1</xdr:col>
      <xdr:colOff>1056032</xdr:colOff>
      <xdr:row>2</xdr:row>
      <xdr:rowOff>176005</xdr:rowOff>
    </xdr:to>
    <xdr:pic>
      <xdr:nvPicPr>
        <xdr:cNvPr id="90768" name="Picture 4">
          <a:extLst>
            <a:ext uri="{FF2B5EF4-FFF2-40B4-BE49-F238E27FC236}">
              <a16:creationId xmlns:a16="http://schemas.microsoft.com/office/drawing/2014/main" id="{00000000-0008-0000-0100-000090620100}"/>
            </a:ext>
          </a:extLst>
        </xdr:cNvPr>
        <xdr:cNvPicPr>
          <a:picLocks noChangeAspect="1"/>
        </xdr:cNvPicPr>
      </xdr:nvPicPr>
      <xdr:blipFill>
        <a:blip xmlns:r="http://schemas.openxmlformats.org/officeDocument/2006/relationships" r:embed="rId2" cstate="print"/>
        <a:srcRect/>
        <a:stretch>
          <a:fillRect/>
        </a:stretch>
      </xdr:blipFill>
      <xdr:spPr bwMode="auto">
        <a:xfrm>
          <a:off x="65846" y="61705"/>
          <a:ext cx="1511990" cy="445604"/>
        </a:xfrm>
        <a:prstGeom prst="rect">
          <a:avLst/>
        </a:prstGeom>
        <a:noFill/>
        <a:ln w="9525">
          <a:noFill/>
          <a:miter lim="800000"/>
          <a:headEnd/>
          <a:tailEnd/>
        </a:ln>
      </xdr:spPr>
    </xdr:pic>
    <xdr:clientData/>
  </xdr:twoCellAnchor>
  <xdr:oneCellAnchor>
    <xdr:from>
      <xdr:col>1</xdr:col>
      <xdr:colOff>733310</xdr:colOff>
      <xdr:row>0</xdr:row>
      <xdr:rowOff>11647</xdr:rowOff>
    </xdr:from>
    <xdr:ext cx="2876613" cy="627830"/>
    <xdr:sp macro="" textlink="">
      <xdr:nvSpPr>
        <xdr:cNvPr id="8" name="TekstniOkvir 7">
          <a:extLst>
            <a:ext uri="{FF2B5EF4-FFF2-40B4-BE49-F238E27FC236}">
              <a16:creationId xmlns:a16="http://schemas.microsoft.com/office/drawing/2014/main" id="{00000000-0008-0000-0100-000008000000}"/>
            </a:ext>
          </a:extLst>
        </xdr:cNvPr>
        <xdr:cNvSpPr txBox="1"/>
      </xdr:nvSpPr>
      <xdr:spPr>
        <a:xfrm>
          <a:off x="1322669" y="11647"/>
          <a:ext cx="2876613"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720000"/>
          <a:r>
            <a:rPr lang="hr-HR" sz="600" baseline="0">
              <a:latin typeface="Arial" panose="020B0604020202020204" pitchFamily="34" charset="0"/>
              <a:cs typeface="Arial" panose="020B0604020202020204" pitchFamily="34" charset="0"/>
            </a:rPr>
            <a:t>Građevina:	</a:t>
          </a:r>
          <a:r>
            <a:rPr lang="hr-HR" sz="600" kern="150" baseline="0">
              <a:solidFill>
                <a:srgbClr val="000000"/>
              </a:solidFill>
              <a:effectLst/>
              <a:latin typeface="Arial"/>
              <a:ea typeface="Arial Unicode MS"/>
              <a:cs typeface="+mn-cs"/>
            </a:rPr>
            <a:t>REKONSTRUKCIJA SANITARIJA I PRATEĆIH 	PROSTORA UZ NOGOMETNO IGRALIŠTE</a:t>
          </a:r>
          <a:endParaRPr lang="hr-HR" sz="600" baseline="0">
            <a:latin typeface="Arial" panose="020B0604020202020204" pitchFamily="34" charset="0"/>
            <a:cs typeface="Arial" panose="020B0604020202020204" pitchFamily="34" charset="0"/>
          </a:endParaRPr>
        </a:p>
        <a:p>
          <a:pPr defTabSz="720000"/>
          <a:r>
            <a:rPr lang="hr-HR" sz="600" baseline="0">
              <a:latin typeface="Arial" panose="020B0604020202020204" pitchFamily="34" charset="0"/>
              <a:cs typeface="Arial" panose="020B0604020202020204" pitchFamily="34" charset="0"/>
            </a:rPr>
            <a:t>Investitor:	</a:t>
          </a:r>
          <a:r>
            <a:rPr lang="hr-HR" sz="600" kern="150">
              <a:solidFill>
                <a:srgbClr val="000000"/>
              </a:solidFill>
              <a:effectLst/>
              <a:latin typeface="Arial"/>
              <a:ea typeface="Times New Roman"/>
              <a:cs typeface="Tahoma"/>
            </a:rPr>
            <a:t>Općina Sveti Ilija, Trg J.Gordijana 2, Sveti</a:t>
          </a:r>
          <a:r>
            <a:rPr lang="hr-HR" sz="600" kern="150" baseline="0">
              <a:solidFill>
                <a:srgbClr val="000000"/>
              </a:solidFill>
              <a:effectLst/>
              <a:latin typeface="Arial"/>
              <a:ea typeface="Times New Roman"/>
              <a:cs typeface="Tahoma"/>
            </a:rPr>
            <a:t> Ilija</a:t>
          </a:r>
          <a:endParaRPr lang="hr-HR" sz="600" kern="150">
            <a:effectLst/>
            <a:latin typeface="Times New Roman"/>
            <a:ea typeface="Arial Unicode MS"/>
            <a:cs typeface="Tahoma"/>
          </a:endParaRPr>
        </a:p>
        <a:p>
          <a:pPr defTabSz="720000"/>
          <a:r>
            <a:rPr lang="hr-HR" sz="600" baseline="0">
              <a:latin typeface="Arial" panose="020B0604020202020204" pitchFamily="34" charset="0"/>
              <a:cs typeface="Arial" panose="020B0604020202020204" pitchFamily="34" charset="0"/>
            </a:rPr>
            <a:t>Glavni projektant:	Emilija Vlahek, dipl.ing.arh.</a:t>
          </a:r>
        </a:p>
      </xdr:txBody>
    </xdr:sp>
    <xdr:clientData/>
  </xdr:oneCellAnchor>
  <xdr:oneCellAnchor>
    <xdr:from>
      <xdr:col>3</xdr:col>
      <xdr:colOff>113826</xdr:colOff>
      <xdr:row>0</xdr:row>
      <xdr:rowOff>8282</xdr:rowOff>
    </xdr:from>
    <xdr:ext cx="2180455" cy="627830"/>
    <xdr:sp macro="" textlink="">
      <xdr:nvSpPr>
        <xdr:cNvPr id="9" name="TekstniOkvir 8">
          <a:extLst>
            <a:ext uri="{FF2B5EF4-FFF2-40B4-BE49-F238E27FC236}">
              <a16:creationId xmlns:a16="http://schemas.microsoft.com/office/drawing/2014/main" id="{00000000-0008-0000-0100-000009000000}"/>
            </a:ext>
          </a:extLst>
        </xdr:cNvPr>
        <xdr:cNvSpPr txBox="1"/>
      </xdr:nvSpPr>
      <xdr:spPr>
        <a:xfrm>
          <a:off x="4097761" y="8282"/>
          <a:ext cx="2180455"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540000"/>
          <a:r>
            <a:rPr lang="hr-HR" sz="600" baseline="0">
              <a:latin typeface="Arial" panose="020B0604020202020204" pitchFamily="34" charset="0"/>
              <a:cs typeface="Arial" panose="020B0604020202020204" pitchFamily="34" charset="0"/>
            </a:rPr>
            <a:t>Vrsta:	Troškovnik građevinskih i obrtničkih radova </a:t>
          </a:r>
        </a:p>
        <a:p>
          <a:pPr defTabSz="540000"/>
          <a:r>
            <a:rPr lang="hr-HR" sz="600">
              <a:latin typeface="Arial" panose="020B0604020202020204" pitchFamily="34" charset="0"/>
              <a:cs typeface="Arial" panose="020B0604020202020204" pitchFamily="34" charset="0"/>
            </a:rPr>
            <a:t>T.d.br.:	1/2015</a:t>
          </a:r>
        </a:p>
        <a:p>
          <a:pPr defTabSz="540000"/>
          <a:r>
            <a:rPr lang="hr-HR" sz="600">
              <a:latin typeface="Arial" panose="020B0604020202020204" pitchFamily="34" charset="0"/>
              <a:cs typeface="Arial" panose="020B0604020202020204" pitchFamily="34" charset="0"/>
            </a:rPr>
            <a:t>Z.O.P.	1/2015 - D</a:t>
          </a:r>
        </a:p>
        <a:p>
          <a:pPr defTabSz="540000"/>
          <a:r>
            <a:rPr lang="hr-HR" sz="600">
              <a:latin typeface="Arial" panose="020B0604020202020204" pitchFamily="34" charset="0"/>
              <a:cs typeface="Arial" panose="020B0604020202020204" pitchFamily="34" charset="0"/>
            </a:rPr>
            <a:t>Datum	prosinac 2015.</a:t>
          </a:r>
          <a:endParaRPr lang="hr-HR" sz="600" baseline="0">
            <a:latin typeface="Arial" panose="020B0604020202020204" pitchFamily="34" charset="0"/>
            <a:cs typeface="Arial" panose="020B0604020202020204" pitchFamily="34" charset="0"/>
          </a:endParaRPr>
        </a:p>
        <a:p>
          <a:pPr defTabSz="720000"/>
          <a:endParaRPr lang="hr-HR" sz="6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M61"/>
  <sheetViews>
    <sheetView showZeros="0" showRuler="0" view="pageBreakPreview" topLeftCell="A13" zoomScale="85" zoomScaleNormal="175" zoomScaleSheetLayoutView="85" zoomScalePageLayoutView="85" workbookViewId="0">
      <selection activeCell="F40" sqref="F40"/>
    </sheetView>
  </sheetViews>
  <sheetFormatPr defaultColWidth="9" defaultRowHeight="13.2" x14ac:dyDescent="0.25"/>
  <cols>
    <col min="1" max="1" width="4.6640625" style="2" customWidth="1"/>
    <col min="2" max="2" width="24.33203125" style="2" customWidth="1"/>
    <col min="3" max="3" width="20.33203125" style="5" customWidth="1"/>
    <col min="4" max="4" width="6.6640625" style="1" customWidth="1"/>
    <col min="5" max="5" width="6.6640625" style="4" customWidth="1"/>
    <col min="6" max="6" width="15.109375" customWidth="1"/>
    <col min="7" max="7" width="13.5546875" customWidth="1"/>
    <col min="8" max="8" width="7.88671875" customWidth="1"/>
  </cols>
  <sheetData>
    <row r="1" spans="1:13" ht="12.75" customHeight="1" x14ac:dyDescent="0.25">
      <c r="A1" s="219"/>
      <c r="B1" s="46"/>
      <c r="C1" s="222" t="s">
        <v>156</v>
      </c>
      <c r="D1" s="223"/>
      <c r="E1" s="223"/>
      <c r="F1" s="223"/>
      <c r="G1" s="224"/>
      <c r="H1" s="3"/>
    </row>
    <row r="2" spans="1:13" x14ac:dyDescent="0.25">
      <c r="A2" s="220"/>
      <c r="B2" s="12"/>
      <c r="C2" s="225"/>
      <c r="D2" s="225"/>
      <c r="E2" s="225"/>
      <c r="F2" s="225"/>
      <c r="G2" s="226"/>
      <c r="H2" s="3"/>
    </row>
    <row r="3" spans="1:13" ht="12.75" customHeight="1" x14ac:dyDescent="0.25">
      <c r="A3" s="220"/>
      <c r="B3" s="12"/>
      <c r="C3" s="227" t="s">
        <v>343</v>
      </c>
      <c r="D3" s="227"/>
      <c r="E3" s="227"/>
      <c r="F3" s="227"/>
      <c r="G3" s="228"/>
      <c r="H3" s="3"/>
    </row>
    <row r="4" spans="1:13" x14ac:dyDescent="0.25">
      <c r="A4" s="221"/>
      <c r="B4" s="47"/>
      <c r="C4" s="229"/>
      <c r="D4" s="229"/>
      <c r="E4" s="229"/>
      <c r="F4" s="229"/>
      <c r="G4" s="230"/>
      <c r="H4" s="3"/>
    </row>
    <row r="5" spans="1:13" ht="14.1" customHeight="1" x14ac:dyDescent="0.25">
      <c r="A5" s="12"/>
      <c r="B5" s="12"/>
      <c r="C5" s="11"/>
      <c r="D5" s="11"/>
      <c r="E5" s="11"/>
      <c r="F5" s="11"/>
      <c r="G5" s="11"/>
      <c r="H5" s="3"/>
    </row>
    <row r="6" spans="1:13" ht="14.1" customHeight="1" x14ac:dyDescent="0.25">
      <c r="A6" s="14"/>
      <c r="B6" s="14"/>
      <c r="C6" s="15"/>
      <c r="D6" s="16"/>
      <c r="E6" s="17"/>
      <c r="F6" s="18"/>
      <c r="G6" s="18"/>
      <c r="H6" s="3"/>
    </row>
    <row r="7" spans="1:13" ht="14.1" customHeight="1" x14ac:dyDescent="0.25">
      <c r="A7" s="13"/>
      <c r="B7" s="13"/>
      <c r="C7" s="9"/>
      <c r="D7" s="6"/>
      <c r="E7" s="62"/>
      <c r="F7" s="8"/>
      <c r="G7" s="8"/>
    </row>
    <row r="8" spans="1:13" ht="14.1" customHeight="1" x14ac:dyDescent="0.25">
      <c r="A8" s="13"/>
      <c r="B8" s="13"/>
      <c r="C8" s="9"/>
      <c r="D8" s="6"/>
      <c r="E8" s="62"/>
      <c r="F8" s="8"/>
      <c r="G8" s="8"/>
    </row>
    <row r="9" spans="1:13" ht="14.1" customHeight="1" x14ac:dyDescent="0.25">
      <c r="A9" s="13"/>
      <c r="B9" s="13"/>
      <c r="C9" s="9"/>
      <c r="D9" s="6"/>
      <c r="E9" s="62"/>
      <c r="F9" s="8"/>
      <c r="G9" s="8"/>
    </row>
    <row r="10" spans="1:13" ht="14.1" customHeight="1" x14ac:dyDescent="0.25">
      <c r="A10" s="13"/>
      <c r="B10" s="66"/>
      <c r="C10" s="66"/>
      <c r="D10" s="66"/>
      <c r="E10" s="66"/>
      <c r="F10" s="66"/>
      <c r="G10" s="8"/>
    </row>
    <row r="11" spans="1:13" ht="14.1" customHeight="1" x14ac:dyDescent="0.25">
      <c r="A11" s="13"/>
      <c r="B11" s="13"/>
      <c r="C11" s="9"/>
      <c r="D11" s="6"/>
      <c r="E11" s="62"/>
      <c r="F11" s="8"/>
      <c r="G11" s="8"/>
    </row>
    <row r="12" spans="1:13" ht="14.1" customHeight="1" x14ac:dyDescent="0.25">
      <c r="A12" s="53"/>
      <c r="B12" s="61"/>
      <c r="C12" s="61"/>
      <c r="D12" s="61"/>
      <c r="E12" s="61"/>
      <c r="F12" s="61"/>
      <c r="G12" s="8"/>
    </row>
    <row r="13" spans="1:13" ht="14.1" customHeight="1" x14ac:dyDescent="0.25">
      <c r="A13" s="13"/>
      <c r="B13" s="61"/>
      <c r="C13" s="61"/>
      <c r="D13" s="61"/>
      <c r="E13" s="61"/>
      <c r="F13" s="61"/>
      <c r="G13" s="8"/>
    </row>
    <row r="14" spans="1:13" ht="14.1" customHeight="1" x14ac:dyDescent="0.25">
      <c r="A14" s="53"/>
      <c r="B14" s="67"/>
      <c r="C14" s="67"/>
      <c r="D14" s="67"/>
      <c r="E14" s="67"/>
      <c r="F14" s="67"/>
      <c r="G14" s="8"/>
    </row>
    <row r="15" spans="1:13" ht="14.1" customHeight="1" x14ac:dyDescent="0.25">
      <c r="A15" s="13"/>
      <c r="B15" s="67"/>
      <c r="C15" s="67"/>
      <c r="D15" s="67"/>
      <c r="E15" s="67"/>
      <c r="F15" s="67"/>
      <c r="G15" s="8"/>
    </row>
    <row r="16" spans="1:13" ht="14.1" customHeight="1" x14ac:dyDescent="0.25">
      <c r="A16" s="53"/>
      <c r="B16" s="68"/>
      <c r="C16" s="68"/>
      <c r="D16" s="68"/>
      <c r="E16" s="68"/>
      <c r="F16" s="68"/>
      <c r="G16" s="8"/>
      <c r="M16" s="8"/>
    </row>
    <row r="17" spans="1:7" ht="14.1" customHeight="1" x14ac:dyDescent="0.25">
      <c r="A17" s="13"/>
      <c r="B17" s="68"/>
      <c r="C17" s="68"/>
      <c r="D17" s="68"/>
      <c r="E17" s="68"/>
      <c r="F17" s="68"/>
      <c r="G17" s="8"/>
    </row>
    <row r="18" spans="1:7" ht="14.1" customHeight="1" x14ac:dyDescent="0.25">
      <c r="A18" s="53"/>
      <c r="B18" s="69"/>
      <c r="C18" s="69"/>
      <c r="D18" s="69"/>
      <c r="E18" s="69"/>
      <c r="F18" s="69"/>
      <c r="G18" s="8"/>
    </row>
    <row r="19" spans="1:7" ht="14.1" customHeight="1" x14ac:dyDescent="0.25">
      <c r="A19" s="13"/>
      <c r="B19" s="69"/>
      <c r="C19" s="69"/>
      <c r="D19" s="69"/>
      <c r="E19" s="69"/>
      <c r="F19" s="69"/>
      <c r="G19" s="8"/>
    </row>
    <row r="20" spans="1:7" ht="14.1" customHeight="1" x14ac:dyDescent="0.25">
      <c r="A20" s="13"/>
      <c r="C20" s="65"/>
      <c r="G20" s="8"/>
    </row>
    <row r="21" spans="1:7" ht="14.1" customHeight="1" x14ac:dyDescent="0.25">
      <c r="A21" s="13"/>
      <c r="B21" s="13"/>
      <c r="C21" s="9"/>
      <c r="D21" s="6"/>
      <c r="E21" s="7"/>
      <c r="F21" s="8"/>
      <c r="G21" s="8"/>
    </row>
    <row r="22" spans="1:7" ht="14.1" customHeight="1" x14ac:dyDescent="0.25">
      <c r="A22" s="13"/>
      <c r="B22" s="13"/>
      <c r="C22" s="9"/>
      <c r="D22" s="6"/>
      <c r="E22" s="7"/>
      <c r="F22" s="8"/>
      <c r="G22" s="8"/>
    </row>
    <row r="23" spans="1:7" ht="14.1" customHeight="1" x14ac:dyDescent="0.25">
      <c r="A23" s="13"/>
      <c r="B23" s="13"/>
      <c r="C23" s="9"/>
      <c r="D23" s="6"/>
      <c r="E23" s="7"/>
      <c r="F23" s="8"/>
      <c r="G23" s="8"/>
    </row>
    <row r="24" spans="1:7" ht="14.1" customHeight="1" x14ac:dyDescent="0.25">
      <c r="A24" s="13"/>
      <c r="B24" s="13"/>
      <c r="C24" s="9"/>
      <c r="D24" s="6"/>
      <c r="E24" s="7"/>
      <c r="F24" s="8"/>
      <c r="G24" s="8"/>
    </row>
    <row r="25" spans="1:7" ht="14.1" customHeight="1" x14ac:dyDescent="0.25">
      <c r="A25" s="13"/>
    </row>
    <row r="26" spans="1:7" ht="14.1" customHeight="1" x14ac:dyDescent="0.25">
      <c r="A26" s="13"/>
    </row>
    <row r="27" spans="1:7" ht="14.1" customHeight="1" x14ac:dyDescent="0.25">
      <c r="A27" s="13"/>
      <c r="B27" s="29"/>
      <c r="C27" s="95"/>
      <c r="D27" s="20"/>
      <c r="E27" s="21"/>
      <c r="F27" s="22"/>
      <c r="G27" s="23"/>
    </row>
    <row r="28" spans="1:7" ht="14.1" customHeight="1" x14ac:dyDescent="0.25">
      <c r="A28" s="13"/>
      <c r="B28" s="30" t="s">
        <v>167</v>
      </c>
      <c r="C28" s="93" t="s">
        <v>433</v>
      </c>
      <c r="D28" s="6"/>
      <c r="E28" s="7"/>
      <c r="F28" s="8"/>
      <c r="G28" s="24"/>
    </row>
    <row r="29" spans="1:7" ht="14.1" customHeight="1" x14ac:dyDescent="0.25">
      <c r="A29" s="13"/>
      <c r="B29" s="31"/>
      <c r="C29" s="48"/>
      <c r="D29" s="25"/>
      <c r="E29" s="26"/>
      <c r="F29" s="27"/>
      <c r="G29" s="28"/>
    </row>
    <row r="30" spans="1:7" ht="14.1" customHeight="1" x14ac:dyDescent="0.25">
      <c r="A30" s="13"/>
      <c r="B30" s="35"/>
      <c r="C30" s="107"/>
      <c r="D30" s="108"/>
      <c r="E30" s="108"/>
      <c r="F30" s="108"/>
      <c r="G30" s="109"/>
    </row>
    <row r="31" spans="1:7" ht="13.5" customHeight="1" x14ac:dyDescent="0.25">
      <c r="A31" s="13"/>
      <c r="B31" s="30" t="s">
        <v>166</v>
      </c>
      <c r="C31" s="233" t="s">
        <v>434</v>
      </c>
      <c r="D31" s="234"/>
      <c r="E31" s="234"/>
      <c r="F31" s="234"/>
      <c r="G31" s="235"/>
    </row>
    <row r="32" spans="1:7" ht="14.1" customHeight="1" x14ac:dyDescent="0.25">
      <c r="A32" s="13"/>
      <c r="B32" s="31"/>
      <c r="C32" s="236"/>
      <c r="D32" s="237"/>
      <c r="E32" s="237"/>
      <c r="F32" s="237"/>
      <c r="G32" s="238"/>
    </row>
    <row r="33" spans="1:7" ht="14.1" customHeight="1" x14ac:dyDescent="0.25">
      <c r="A33" s="13"/>
      <c r="B33" s="35"/>
      <c r="C33" s="98"/>
      <c r="D33" s="99"/>
      <c r="E33" s="99"/>
      <c r="F33" s="99"/>
      <c r="G33" s="100"/>
    </row>
    <row r="34" spans="1:7" ht="20.100000000000001" customHeight="1" x14ac:dyDescent="0.25">
      <c r="A34" s="13"/>
      <c r="B34" s="30" t="s">
        <v>165</v>
      </c>
      <c r="C34" s="101" t="s">
        <v>435</v>
      </c>
      <c r="D34" s="102"/>
      <c r="E34" s="102"/>
      <c r="F34" s="102"/>
      <c r="G34" s="103"/>
    </row>
    <row r="35" spans="1:7" ht="20.100000000000001" customHeight="1" x14ac:dyDescent="0.25">
      <c r="A35" s="13"/>
      <c r="B35" s="36"/>
      <c r="C35" s="104"/>
      <c r="D35" s="105"/>
      <c r="E35" s="105"/>
      <c r="F35" s="105"/>
      <c r="G35" s="106"/>
    </row>
    <row r="36" spans="1:7" ht="20.100000000000001" customHeight="1" x14ac:dyDescent="0.25">
      <c r="A36" s="13"/>
      <c r="B36" s="38" t="s">
        <v>164</v>
      </c>
      <c r="C36" s="96" t="s">
        <v>342</v>
      </c>
      <c r="D36" s="80"/>
      <c r="E36" s="81"/>
      <c r="F36" s="82"/>
      <c r="G36" s="83"/>
    </row>
    <row r="37" spans="1:7" ht="20.100000000000001" customHeight="1" x14ac:dyDescent="0.25">
      <c r="A37" s="13"/>
      <c r="B37" s="38" t="s">
        <v>163</v>
      </c>
      <c r="C37" s="110" t="s">
        <v>436</v>
      </c>
      <c r="D37" s="43"/>
      <c r="E37" s="44"/>
      <c r="F37" s="45"/>
      <c r="G37" s="40"/>
    </row>
    <row r="38" spans="1:7" ht="20.100000000000001" customHeight="1" x14ac:dyDescent="0.25">
      <c r="A38" s="13"/>
      <c r="B38" s="38" t="s">
        <v>162</v>
      </c>
      <c r="C38" s="73" t="s">
        <v>437</v>
      </c>
      <c r="D38" s="43"/>
      <c r="E38" s="44"/>
      <c r="F38" s="45"/>
      <c r="G38" s="40"/>
    </row>
    <row r="39" spans="1:7" ht="14.1" customHeight="1" x14ac:dyDescent="0.25">
      <c r="A39" s="13"/>
      <c r="B39" s="29"/>
      <c r="C39" s="32"/>
      <c r="D39" s="20"/>
      <c r="E39" s="21"/>
      <c r="F39" s="22"/>
      <c r="G39" s="23"/>
    </row>
    <row r="40" spans="1:7" ht="14.1" customHeight="1" x14ac:dyDescent="0.25">
      <c r="A40" s="13"/>
      <c r="B40" s="41" t="s">
        <v>161</v>
      </c>
      <c r="C40" s="94" t="s">
        <v>438</v>
      </c>
      <c r="D40" s="6"/>
      <c r="E40" s="7"/>
      <c r="F40" s="8"/>
      <c r="G40" s="24"/>
    </row>
    <row r="41" spans="1:7" ht="14.1" customHeight="1" x14ac:dyDescent="0.25">
      <c r="A41" s="13"/>
      <c r="B41" s="37"/>
      <c r="C41" s="33"/>
      <c r="D41" s="6"/>
      <c r="E41" s="7"/>
      <c r="F41" s="8"/>
      <c r="G41" s="24"/>
    </row>
    <row r="42" spans="1:7" ht="14.1" customHeight="1" x14ac:dyDescent="0.25">
      <c r="A42" s="13"/>
      <c r="B42" s="31"/>
      <c r="C42" s="34"/>
      <c r="D42" s="25"/>
      <c r="E42" s="26"/>
      <c r="F42" s="27"/>
      <c r="G42" s="28"/>
    </row>
    <row r="43" spans="1:7" ht="14.1" customHeight="1" x14ac:dyDescent="0.25">
      <c r="A43" s="13"/>
      <c r="B43" s="29"/>
      <c r="C43" s="32"/>
      <c r="D43" s="20"/>
      <c r="E43" s="21"/>
      <c r="F43" s="22"/>
      <c r="G43" s="23"/>
    </row>
    <row r="44" spans="1:7" ht="14.1" customHeight="1" x14ac:dyDescent="0.25">
      <c r="A44" s="13"/>
      <c r="B44" s="84" t="s">
        <v>160</v>
      </c>
      <c r="C44" s="94" t="s">
        <v>438</v>
      </c>
      <c r="D44" s="85"/>
      <c r="E44" s="64"/>
      <c r="F44" s="8"/>
      <c r="G44" s="24"/>
    </row>
    <row r="45" spans="1:7" ht="14.1" customHeight="1" x14ac:dyDescent="0.25">
      <c r="A45" s="13"/>
      <c r="B45" s="84"/>
      <c r="C45" s="86"/>
      <c r="D45" s="78"/>
      <c r="E45" s="64"/>
      <c r="F45" s="8"/>
      <c r="G45" s="24"/>
    </row>
    <row r="46" spans="1:7" ht="14.1" customHeight="1" x14ac:dyDescent="0.25">
      <c r="A46" s="13"/>
      <c r="B46" s="87"/>
      <c r="C46" s="88"/>
      <c r="D46" s="89"/>
      <c r="E46" s="90"/>
      <c r="F46" s="27"/>
      <c r="G46" s="28"/>
    </row>
    <row r="47" spans="1:7" ht="20.100000000000001" customHeight="1" x14ac:dyDescent="0.25">
      <c r="A47" s="13"/>
      <c r="B47" s="91" t="s">
        <v>159</v>
      </c>
      <c r="C47" s="231" t="s">
        <v>314</v>
      </c>
      <c r="D47" s="232"/>
      <c r="E47" s="81"/>
      <c r="F47" s="45"/>
      <c r="G47" s="40"/>
    </row>
    <row r="48" spans="1:7" ht="14.1" customHeight="1" x14ac:dyDescent="0.25">
      <c r="A48" s="13"/>
      <c r="B48" s="29"/>
      <c r="C48" s="32"/>
      <c r="D48" s="20"/>
      <c r="E48" s="21"/>
      <c r="F48" s="22"/>
      <c r="G48" s="23"/>
    </row>
    <row r="49" spans="1:7" ht="14.1" customHeight="1" x14ac:dyDescent="0.25">
      <c r="A49" s="13"/>
      <c r="B49" s="42" t="s">
        <v>158</v>
      </c>
      <c r="C49" s="51" t="s">
        <v>302</v>
      </c>
      <c r="D49" s="6"/>
      <c r="E49" s="7"/>
      <c r="F49" s="8"/>
      <c r="G49" s="24"/>
    </row>
    <row r="50" spans="1:7" ht="14.1" customHeight="1" x14ac:dyDescent="0.25">
      <c r="A50" s="13"/>
      <c r="B50" s="31"/>
      <c r="C50" s="34"/>
      <c r="D50" s="25"/>
      <c r="E50" s="26"/>
      <c r="F50" s="27"/>
      <c r="G50" s="28"/>
    </row>
    <row r="51" spans="1:7" ht="20.100000000000001" customHeight="1" x14ac:dyDescent="0.25">
      <c r="A51" s="13"/>
      <c r="B51" s="39" t="s">
        <v>157</v>
      </c>
      <c r="C51" s="92" t="s">
        <v>439</v>
      </c>
      <c r="D51" s="43"/>
      <c r="E51" s="44"/>
      <c r="F51" s="45"/>
      <c r="G51" s="40"/>
    </row>
    <row r="52" spans="1:7" ht="14.1" customHeight="1" x14ac:dyDescent="0.25">
      <c r="A52" s="13"/>
      <c r="B52" s="13"/>
      <c r="C52" s="218"/>
      <c r="D52" s="218"/>
      <c r="E52" s="218"/>
      <c r="F52" s="218"/>
      <c r="G52" s="218"/>
    </row>
    <row r="53" spans="1:7" ht="14.1" customHeight="1" x14ac:dyDescent="0.25">
      <c r="A53" s="13"/>
      <c r="B53" s="19"/>
      <c r="C53" s="218"/>
      <c r="D53" s="218"/>
      <c r="E53" s="218"/>
      <c r="F53" s="218"/>
      <c r="G53" s="218"/>
    </row>
    <row r="54" spans="1:7" ht="14.1" customHeight="1" x14ac:dyDescent="0.25"/>
    <row r="55" spans="1:7" ht="14.1" customHeight="1" x14ac:dyDescent="0.25">
      <c r="E55" s="7"/>
    </row>
    <row r="56" spans="1:7" ht="14.1" customHeight="1" x14ac:dyDescent="0.25"/>
    <row r="57" spans="1:7" ht="14.1" customHeight="1" x14ac:dyDescent="0.25"/>
    <row r="58" spans="1:7" ht="14.1" customHeight="1" x14ac:dyDescent="0.25"/>
    <row r="59" spans="1:7" ht="14.1" customHeight="1" x14ac:dyDescent="0.25"/>
    <row r="60" spans="1:7" ht="14.1" customHeight="1" x14ac:dyDescent="0.25"/>
    <row r="61" spans="1:7" ht="14.1" customHeight="1" x14ac:dyDescent="0.25"/>
  </sheetData>
  <mergeCells count="6">
    <mergeCell ref="C52:G53"/>
    <mergeCell ref="A1:A4"/>
    <mergeCell ref="C1:G2"/>
    <mergeCell ref="C3:G4"/>
    <mergeCell ref="C47:D47"/>
    <mergeCell ref="C31:G32"/>
  </mergeCells>
  <pageMargins left="0.78740157480314965" right="0.39370078740157483" top="0.59055118110236227" bottom="0.59055118110236227" header="0.59055118110236227" footer="0.51181102362204722"/>
  <pageSetup paperSize="9" orientation="portrait"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912"/>
  <sheetViews>
    <sheetView showZeros="0" tabSelected="1" view="pageBreakPreview" topLeftCell="A707" zoomScaleNormal="100" zoomScaleSheetLayoutView="100" zoomScalePageLayoutView="10" workbookViewId="0">
      <selection activeCell="E728" sqref="E728"/>
    </sheetView>
  </sheetViews>
  <sheetFormatPr defaultColWidth="9.109375" defaultRowHeight="13.2" x14ac:dyDescent="0.25"/>
  <cols>
    <col min="1" max="1" width="7.88671875" style="75" customWidth="1"/>
    <col min="2" max="2" width="42.33203125" style="153" customWidth="1"/>
    <col min="3" max="3" width="8.6640625" style="52" customWidth="1"/>
    <col min="4" max="4" width="11.33203125" style="55" customWidth="1"/>
    <col min="5" max="5" width="10.44140625" style="70" customWidth="1"/>
    <col min="6" max="6" width="21.44140625" style="120" customWidth="1"/>
    <col min="7" max="7" width="6.5546875" style="56" customWidth="1"/>
    <col min="8" max="16384" width="9.109375" style="56"/>
  </cols>
  <sheetData>
    <row r="1" spans="1:6" ht="12.75" customHeight="1" x14ac:dyDescent="0.25">
      <c r="A1" s="244"/>
      <c r="B1" s="247"/>
      <c r="C1" s="247"/>
      <c r="D1" s="247"/>
      <c r="E1" s="147"/>
      <c r="F1" s="117"/>
    </row>
    <row r="2" spans="1:6" x14ac:dyDescent="0.25">
      <c r="A2" s="245"/>
      <c r="B2" s="248"/>
      <c r="C2" s="248"/>
      <c r="D2" s="248"/>
      <c r="E2" s="148"/>
      <c r="F2" s="118"/>
    </row>
    <row r="3" spans="1:6" ht="16.5" customHeight="1" x14ac:dyDescent="0.25">
      <c r="A3" s="246"/>
      <c r="B3" s="249"/>
      <c r="C3" s="249"/>
      <c r="D3" s="249"/>
      <c r="E3" s="149"/>
      <c r="F3" s="119"/>
    </row>
    <row r="4" spans="1:6" x14ac:dyDescent="0.25">
      <c r="A4" s="74"/>
    </row>
    <row r="5" spans="1:6" x14ac:dyDescent="0.25">
      <c r="B5" s="251" t="s">
        <v>428</v>
      </c>
      <c r="C5" s="251"/>
      <c r="D5" s="251"/>
      <c r="E5" s="251"/>
      <c r="F5" s="251"/>
    </row>
    <row r="6" spans="1:6" x14ac:dyDescent="0.25">
      <c r="B6" s="250"/>
      <c r="C6" s="250"/>
      <c r="D6" s="250"/>
      <c r="E6" s="250"/>
      <c r="F6" s="250"/>
    </row>
    <row r="7" spans="1:6" x14ac:dyDescent="0.25">
      <c r="B7" s="251"/>
      <c r="C7" s="251"/>
      <c r="D7" s="251"/>
      <c r="E7" s="251"/>
      <c r="F7" s="251"/>
    </row>
    <row r="9" spans="1:6" x14ac:dyDescent="0.25">
      <c r="A9" s="74" t="s">
        <v>146</v>
      </c>
      <c r="B9" s="154" t="s">
        <v>26</v>
      </c>
    </row>
    <row r="10" spans="1:6" x14ac:dyDescent="0.25">
      <c r="A10" s="74"/>
      <c r="B10" s="154"/>
    </row>
    <row r="11" spans="1:6" x14ac:dyDescent="0.25">
      <c r="A11" s="75" t="s">
        <v>147</v>
      </c>
      <c r="B11" s="153" t="s">
        <v>440</v>
      </c>
      <c r="F11" s="120">
        <f>F180</f>
        <v>0</v>
      </c>
    </row>
    <row r="13" spans="1:6" x14ac:dyDescent="0.25">
      <c r="A13" s="75" t="s">
        <v>149</v>
      </c>
      <c r="B13" s="153" t="s">
        <v>148</v>
      </c>
      <c r="F13" s="120">
        <f>F230</f>
        <v>0</v>
      </c>
    </row>
    <row r="15" spans="1:6" x14ac:dyDescent="0.25">
      <c r="A15" s="75" t="s">
        <v>150</v>
      </c>
      <c r="B15" s="153" t="s">
        <v>321</v>
      </c>
      <c r="F15" s="120">
        <f>F292</f>
        <v>0</v>
      </c>
    </row>
    <row r="17" spans="1:6" x14ac:dyDescent="0.25">
      <c r="A17" s="75" t="s">
        <v>151</v>
      </c>
      <c r="B17" s="153" t="s">
        <v>153</v>
      </c>
      <c r="F17" s="120">
        <f>F351</f>
        <v>0</v>
      </c>
    </row>
    <row r="19" spans="1:6" x14ac:dyDescent="0.25">
      <c r="A19" s="75" t="s">
        <v>152</v>
      </c>
      <c r="B19" s="153" t="s">
        <v>472</v>
      </c>
    </row>
    <row r="21" spans="1:6" x14ac:dyDescent="0.25">
      <c r="B21" s="10" t="s">
        <v>154</v>
      </c>
      <c r="C21" s="59"/>
      <c r="D21" s="60"/>
      <c r="E21" s="116"/>
      <c r="F21" s="121">
        <f>SUM(F11:F19)</f>
        <v>0</v>
      </c>
    </row>
    <row r="24" spans="1:6" x14ac:dyDescent="0.25">
      <c r="A24" s="155" t="s">
        <v>155</v>
      </c>
      <c r="B24" s="154" t="s">
        <v>318</v>
      </c>
    </row>
    <row r="25" spans="1:6" ht="12" customHeight="1" x14ac:dyDescent="0.25">
      <c r="A25" s="155"/>
      <c r="B25" s="154"/>
    </row>
    <row r="26" spans="1:6" ht="13.5" customHeight="1" x14ac:dyDescent="0.25">
      <c r="A26" s="79" t="s">
        <v>100</v>
      </c>
      <c r="B26" s="252" t="s">
        <v>324</v>
      </c>
      <c r="C26" s="252"/>
      <c r="D26" s="158"/>
      <c r="F26" s="120">
        <f>F434</f>
        <v>0</v>
      </c>
    </row>
    <row r="27" spans="1:6" ht="12" customHeight="1" x14ac:dyDescent="0.25">
      <c r="A27" s="79"/>
    </row>
    <row r="28" spans="1:6" ht="12" customHeight="1" x14ac:dyDescent="0.25">
      <c r="A28" s="79" t="s">
        <v>101</v>
      </c>
      <c r="B28" s="153" t="s">
        <v>102</v>
      </c>
      <c r="F28" s="120">
        <f>F480</f>
        <v>0</v>
      </c>
    </row>
    <row r="29" spans="1:6" x14ac:dyDescent="0.25">
      <c r="A29" s="79"/>
    </row>
    <row r="30" spans="1:6" x14ac:dyDescent="0.25">
      <c r="A30" s="79" t="s">
        <v>103</v>
      </c>
      <c r="B30" s="153" t="s">
        <v>345</v>
      </c>
      <c r="F30" s="120">
        <f>F582</f>
        <v>0</v>
      </c>
    </row>
    <row r="31" spans="1:6" x14ac:dyDescent="0.25">
      <c r="A31" s="79"/>
    </row>
    <row r="32" spans="1:6" x14ac:dyDescent="0.25">
      <c r="A32" s="114" t="s">
        <v>104</v>
      </c>
      <c r="B32" s="153" t="s">
        <v>319</v>
      </c>
      <c r="F32" s="120">
        <f>F634</f>
        <v>0</v>
      </c>
    </row>
    <row r="33" spans="1:6" x14ac:dyDescent="0.25">
      <c r="A33" s="79"/>
    </row>
    <row r="34" spans="1:6" ht="12.75" customHeight="1" x14ac:dyDescent="0.25">
      <c r="A34" s="79" t="s">
        <v>105</v>
      </c>
      <c r="B34" s="252" t="s">
        <v>550</v>
      </c>
      <c r="C34" s="252"/>
      <c r="D34" s="252"/>
      <c r="F34" s="120">
        <f>F714</f>
        <v>0</v>
      </c>
    </row>
    <row r="35" spans="1:6" x14ac:dyDescent="0.25">
      <c r="A35" s="79"/>
    </row>
    <row r="36" spans="1:6" x14ac:dyDescent="0.25">
      <c r="A36" s="79"/>
      <c r="B36" s="10" t="s">
        <v>320</v>
      </c>
      <c r="C36" s="59"/>
      <c r="D36" s="60"/>
      <c r="E36" s="116"/>
      <c r="F36" s="121">
        <f>SUM(F26:F34)</f>
        <v>0</v>
      </c>
    </row>
    <row r="37" spans="1:6" x14ac:dyDescent="0.25">
      <c r="A37" s="79"/>
      <c r="B37" s="97"/>
      <c r="C37" s="57"/>
      <c r="D37" s="58"/>
      <c r="E37" s="115"/>
      <c r="F37" s="122"/>
    </row>
    <row r="38" spans="1:6" x14ac:dyDescent="0.25">
      <c r="B38" s="97"/>
      <c r="C38" s="57"/>
      <c r="D38" s="58"/>
      <c r="E38" s="115"/>
      <c r="F38" s="122"/>
    </row>
    <row r="39" spans="1:6" x14ac:dyDescent="0.25">
      <c r="A39" s="79"/>
    </row>
    <row r="40" spans="1:6" x14ac:dyDescent="0.25">
      <c r="A40" s="76"/>
      <c r="B40" s="97"/>
      <c r="C40" s="57"/>
      <c r="D40" s="58"/>
      <c r="E40" s="115"/>
      <c r="F40" s="122"/>
    </row>
    <row r="41" spans="1:6" x14ac:dyDescent="0.25">
      <c r="A41" s="79"/>
    </row>
    <row r="42" spans="1:6" x14ac:dyDescent="0.25">
      <c r="A42" s="79"/>
      <c r="B42" s="10" t="s">
        <v>551</v>
      </c>
      <c r="C42" s="59"/>
      <c r="D42" s="60"/>
      <c r="E42" s="254">
        <f>F21+F36</f>
        <v>0</v>
      </c>
      <c r="F42" s="254"/>
    </row>
    <row r="43" spans="1:6" x14ac:dyDescent="0.25">
      <c r="A43" s="79"/>
      <c r="B43" s="97" t="s">
        <v>537</v>
      </c>
      <c r="C43" s="57"/>
      <c r="D43" s="58"/>
      <c r="E43" s="150"/>
      <c r="F43" s="145">
        <f>E42*0.25</f>
        <v>0</v>
      </c>
    </row>
    <row r="44" spans="1:6" x14ac:dyDescent="0.25">
      <c r="A44" s="79"/>
      <c r="B44" s="97" t="s">
        <v>538</v>
      </c>
      <c r="C44" s="57"/>
      <c r="D44" s="58"/>
      <c r="E44" s="150"/>
      <c r="F44" s="146">
        <f>SUM(E42:F43)</f>
        <v>0</v>
      </c>
    </row>
    <row r="45" spans="1:6" x14ac:dyDescent="0.25">
      <c r="A45" s="79"/>
      <c r="B45" s="97"/>
      <c r="C45" s="57"/>
      <c r="D45" s="58"/>
      <c r="E45" s="150"/>
      <c r="F45" s="145"/>
    </row>
    <row r="47" spans="1:6" ht="25.5" customHeight="1" x14ac:dyDescent="0.25">
      <c r="B47" s="240" t="s">
        <v>208</v>
      </c>
      <c r="C47" s="240"/>
      <c r="D47" s="240"/>
      <c r="E47" s="240"/>
      <c r="F47" s="240"/>
    </row>
    <row r="48" spans="1:6" x14ac:dyDescent="0.25">
      <c r="B48" s="239"/>
      <c r="C48" s="239"/>
      <c r="D48" s="239"/>
      <c r="E48" s="239"/>
      <c r="F48" s="239"/>
    </row>
    <row r="49" spans="1:6" ht="28.5" customHeight="1" x14ac:dyDescent="0.25">
      <c r="B49" s="240" t="s">
        <v>106</v>
      </c>
      <c r="C49" s="240"/>
      <c r="D49" s="240"/>
      <c r="E49" s="240"/>
      <c r="F49" s="240"/>
    </row>
    <row r="50" spans="1:6" ht="39" customHeight="1" x14ac:dyDescent="0.25">
      <c r="B50" s="239" t="s">
        <v>210</v>
      </c>
      <c r="C50" s="243"/>
      <c r="D50" s="243"/>
      <c r="E50" s="243"/>
      <c r="F50" s="243"/>
    </row>
    <row r="51" spans="1:6" s="72" customFormat="1" ht="39.75" customHeight="1" x14ac:dyDescent="0.25">
      <c r="A51" s="77"/>
      <c r="B51" s="253" t="s">
        <v>209</v>
      </c>
      <c r="C51" s="253"/>
      <c r="D51" s="253"/>
      <c r="E51" s="253"/>
      <c r="F51" s="253"/>
    </row>
    <row r="52" spans="1:6" ht="38.25" customHeight="1" x14ac:dyDescent="0.25">
      <c r="B52" s="239" t="s">
        <v>303</v>
      </c>
      <c r="C52" s="239"/>
      <c r="D52" s="239"/>
      <c r="E52" s="239"/>
      <c r="F52" s="239"/>
    </row>
    <row r="53" spans="1:6" x14ac:dyDescent="0.25">
      <c r="C53" s="54"/>
      <c r="D53" s="63"/>
      <c r="E53" s="113"/>
      <c r="F53" s="123"/>
    </row>
    <row r="54" spans="1:6" x14ac:dyDescent="0.25">
      <c r="B54" s="239" t="s">
        <v>211</v>
      </c>
      <c r="C54" s="239"/>
      <c r="D54" s="239"/>
      <c r="E54" s="239"/>
      <c r="F54" s="239"/>
    </row>
    <row r="55" spans="1:6" ht="26.25" customHeight="1" x14ac:dyDescent="0.25">
      <c r="B55" s="239" t="s">
        <v>82</v>
      </c>
      <c r="C55" s="239"/>
      <c r="D55" s="239"/>
      <c r="E55" s="239"/>
      <c r="F55" s="239"/>
    </row>
    <row r="56" spans="1:6" x14ac:dyDescent="0.25">
      <c r="B56" s="239" t="s">
        <v>37</v>
      </c>
      <c r="C56" s="239"/>
      <c r="D56" s="239"/>
      <c r="E56" s="239"/>
      <c r="F56" s="239"/>
    </row>
    <row r="57" spans="1:6" ht="27.75" customHeight="1" x14ac:dyDescent="0.25">
      <c r="B57" s="239" t="s">
        <v>212</v>
      </c>
      <c r="C57" s="239"/>
      <c r="D57" s="239"/>
      <c r="E57" s="239"/>
      <c r="F57" s="239"/>
    </row>
    <row r="58" spans="1:6" ht="26.25" customHeight="1" x14ac:dyDescent="0.25">
      <c r="B58" s="239" t="s">
        <v>213</v>
      </c>
      <c r="C58" s="239"/>
      <c r="D58" s="239"/>
      <c r="E58" s="239"/>
      <c r="F58" s="239"/>
    </row>
    <row r="59" spans="1:6" x14ac:dyDescent="0.25">
      <c r="A59" s="56"/>
      <c r="C59" s="54"/>
      <c r="D59" s="63"/>
      <c r="E59" s="113"/>
      <c r="F59" s="123"/>
    </row>
    <row r="60" spans="1:6" x14ac:dyDescent="0.25">
      <c r="A60" s="56"/>
      <c r="B60" s="239" t="s">
        <v>214</v>
      </c>
      <c r="C60" s="239"/>
      <c r="D60" s="239"/>
      <c r="E60" s="239"/>
      <c r="F60" s="239"/>
    </row>
    <row r="61" spans="1:6" ht="53.25" customHeight="1" x14ac:dyDescent="0.25">
      <c r="A61" s="56"/>
      <c r="B61" s="239" t="s">
        <v>296</v>
      </c>
      <c r="C61" s="239"/>
      <c r="D61" s="239"/>
      <c r="E61" s="239"/>
      <c r="F61" s="239"/>
    </row>
    <row r="62" spans="1:6" ht="27" customHeight="1" x14ac:dyDescent="0.25">
      <c r="A62" s="56"/>
      <c r="B62" s="239" t="s">
        <v>215</v>
      </c>
      <c r="C62" s="239"/>
      <c r="D62" s="239"/>
      <c r="E62" s="239"/>
      <c r="F62" s="239"/>
    </row>
    <row r="63" spans="1:6" ht="27" customHeight="1" x14ac:dyDescent="0.25">
      <c r="A63" s="56"/>
      <c r="B63" s="239" t="s">
        <v>216</v>
      </c>
      <c r="C63" s="239"/>
      <c r="D63" s="239"/>
      <c r="E63" s="239"/>
      <c r="F63" s="239"/>
    </row>
    <row r="64" spans="1:6" x14ac:dyDescent="0.25">
      <c r="A64" s="56"/>
      <c r="C64" s="54"/>
      <c r="D64" s="63"/>
      <c r="E64" s="113"/>
      <c r="F64" s="123"/>
    </row>
    <row r="65" spans="1:6" x14ac:dyDescent="0.25">
      <c r="A65" s="56"/>
      <c r="B65" s="239" t="s">
        <v>217</v>
      </c>
      <c r="C65" s="239"/>
      <c r="D65" s="239"/>
      <c r="E65" s="239"/>
      <c r="F65" s="239"/>
    </row>
    <row r="66" spans="1:6" x14ac:dyDescent="0.25">
      <c r="A66" s="56"/>
      <c r="B66" s="239" t="s">
        <v>117</v>
      </c>
      <c r="C66" s="239"/>
      <c r="D66" s="239"/>
      <c r="E66" s="239"/>
      <c r="F66" s="239"/>
    </row>
    <row r="67" spans="1:6" ht="27" customHeight="1" x14ac:dyDescent="0.25">
      <c r="A67" s="56"/>
      <c r="B67" s="239" t="s">
        <v>315</v>
      </c>
      <c r="C67" s="239"/>
      <c r="D67" s="239"/>
      <c r="E67" s="239"/>
      <c r="F67" s="239"/>
    </row>
    <row r="68" spans="1:6" ht="27" customHeight="1" x14ac:dyDescent="0.25">
      <c r="A68" s="56"/>
      <c r="B68" s="239" t="s">
        <v>316</v>
      </c>
      <c r="C68" s="239"/>
      <c r="D68" s="239"/>
      <c r="E68" s="239"/>
      <c r="F68" s="239"/>
    </row>
    <row r="69" spans="1:6" x14ac:dyDescent="0.25">
      <c r="A69" s="56"/>
      <c r="C69" s="54"/>
      <c r="D69" s="63"/>
      <c r="E69" s="113"/>
      <c r="F69" s="123"/>
    </row>
    <row r="70" spans="1:6" x14ac:dyDescent="0.25">
      <c r="A70" s="56"/>
      <c r="B70" s="239" t="s">
        <v>218</v>
      </c>
      <c r="C70" s="239"/>
      <c r="D70" s="239"/>
      <c r="E70" s="239"/>
      <c r="F70" s="239"/>
    </row>
    <row r="71" spans="1:6" ht="29.25" customHeight="1" x14ac:dyDescent="0.25">
      <c r="A71" s="56"/>
      <c r="B71" s="239" t="s">
        <v>0</v>
      </c>
      <c r="C71" s="239"/>
      <c r="D71" s="239"/>
      <c r="E71" s="239"/>
      <c r="F71" s="239"/>
    </row>
    <row r="72" spans="1:6" ht="27" customHeight="1" x14ac:dyDescent="0.25">
      <c r="A72" s="56"/>
      <c r="B72" s="239" t="s">
        <v>145</v>
      </c>
      <c r="C72" s="239"/>
      <c r="D72" s="239"/>
      <c r="E72" s="239"/>
      <c r="F72" s="239"/>
    </row>
    <row r="73" spans="1:6" ht="41.25" customHeight="1" x14ac:dyDescent="0.25">
      <c r="A73" s="56"/>
      <c r="B73" s="239" t="s">
        <v>219</v>
      </c>
      <c r="C73" s="239"/>
      <c r="D73" s="239"/>
      <c r="E73" s="239"/>
      <c r="F73" s="239"/>
    </row>
    <row r="74" spans="1:6" ht="27" customHeight="1" x14ac:dyDescent="0.25">
      <c r="A74" s="56"/>
      <c r="B74" s="239" t="s">
        <v>220</v>
      </c>
      <c r="C74" s="239"/>
      <c r="D74" s="239"/>
      <c r="E74" s="239"/>
      <c r="F74" s="239"/>
    </row>
    <row r="75" spans="1:6" ht="25.5" customHeight="1" x14ac:dyDescent="0.25">
      <c r="A75" s="56"/>
      <c r="B75" s="239" t="s">
        <v>221</v>
      </c>
      <c r="C75" s="239"/>
      <c r="D75" s="239"/>
      <c r="E75" s="239"/>
      <c r="F75" s="239"/>
    </row>
    <row r="76" spans="1:6" ht="27.75" customHeight="1" x14ac:dyDescent="0.25">
      <c r="A76" s="56"/>
      <c r="B76" s="239" t="s">
        <v>297</v>
      </c>
      <c r="C76" s="239"/>
      <c r="D76" s="239"/>
      <c r="E76" s="239"/>
      <c r="F76" s="239"/>
    </row>
    <row r="77" spans="1:6" ht="26.25" customHeight="1" x14ac:dyDescent="0.25">
      <c r="A77" s="56"/>
      <c r="B77" s="239" t="s">
        <v>222</v>
      </c>
      <c r="C77" s="239"/>
      <c r="D77" s="239"/>
      <c r="E77" s="239"/>
      <c r="F77" s="239"/>
    </row>
    <row r="78" spans="1:6" ht="26.25" customHeight="1" x14ac:dyDescent="0.25">
      <c r="A78" s="56"/>
      <c r="B78" s="239" t="s">
        <v>223</v>
      </c>
      <c r="C78" s="239"/>
      <c r="D78" s="239"/>
      <c r="E78" s="239"/>
      <c r="F78" s="239"/>
    </row>
    <row r="79" spans="1:6" ht="27.75" customHeight="1" x14ac:dyDescent="0.25">
      <c r="A79" s="56"/>
      <c r="B79" s="239" t="s">
        <v>224</v>
      </c>
      <c r="C79" s="239"/>
      <c r="D79" s="239"/>
      <c r="E79" s="239"/>
      <c r="F79" s="239"/>
    </row>
    <row r="80" spans="1:6" ht="26.25" customHeight="1" x14ac:dyDescent="0.25">
      <c r="A80" s="56"/>
      <c r="B80" s="239" t="s">
        <v>225</v>
      </c>
      <c r="C80" s="239"/>
      <c r="D80" s="239"/>
      <c r="E80" s="239"/>
      <c r="F80" s="239"/>
    </row>
    <row r="81" spans="1:6" ht="39.75" customHeight="1" x14ac:dyDescent="0.25">
      <c r="A81" s="56"/>
      <c r="B81" s="239" t="s">
        <v>226</v>
      </c>
      <c r="C81" s="239"/>
      <c r="D81" s="239"/>
      <c r="E81" s="239"/>
      <c r="F81" s="239"/>
    </row>
    <row r="82" spans="1:6" ht="27.75" customHeight="1" x14ac:dyDescent="0.25">
      <c r="A82" s="56"/>
      <c r="B82" s="239" t="s">
        <v>298</v>
      </c>
      <c r="C82" s="239"/>
      <c r="D82" s="239"/>
      <c r="E82" s="239"/>
      <c r="F82" s="239"/>
    </row>
    <row r="83" spans="1:6" ht="25.5" customHeight="1" x14ac:dyDescent="0.25">
      <c r="A83" s="56"/>
      <c r="B83" s="239" t="s">
        <v>98</v>
      </c>
      <c r="C83" s="239"/>
      <c r="D83" s="239"/>
      <c r="E83" s="239"/>
      <c r="F83" s="239"/>
    </row>
    <row r="84" spans="1:6" x14ac:dyDescent="0.25">
      <c r="A84" s="56"/>
      <c r="C84" s="54"/>
      <c r="D84" s="63"/>
      <c r="E84" s="113"/>
      <c r="F84" s="123"/>
    </row>
    <row r="85" spans="1:6" x14ac:dyDescent="0.25">
      <c r="A85" s="56"/>
      <c r="B85" s="239" t="s">
        <v>227</v>
      </c>
      <c r="C85" s="239"/>
      <c r="D85" s="239"/>
      <c r="E85" s="239"/>
      <c r="F85" s="239"/>
    </row>
    <row r="86" spans="1:6" ht="29.25" customHeight="1" x14ac:dyDescent="0.25">
      <c r="A86" s="56"/>
      <c r="B86" s="239" t="s">
        <v>228</v>
      </c>
      <c r="C86" s="239"/>
      <c r="D86" s="239"/>
      <c r="E86" s="239"/>
      <c r="F86" s="239"/>
    </row>
    <row r="87" spans="1:6" ht="67.5" customHeight="1" x14ac:dyDescent="0.25">
      <c r="A87" s="56"/>
      <c r="B87" s="239" t="s">
        <v>229</v>
      </c>
      <c r="C87" s="239"/>
      <c r="D87" s="239"/>
      <c r="E87" s="239"/>
      <c r="F87" s="239"/>
    </row>
    <row r="88" spans="1:6" ht="27.75" customHeight="1" x14ac:dyDescent="0.25">
      <c r="A88" s="56"/>
      <c r="B88" s="239" t="s">
        <v>230</v>
      </c>
      <c r="C88" s="239"/>
      <c r="D88" s="239"/>
      <c r="E88" s="239"/>
      <c r="F88" s="239"/>
    </row>
    <row r="89" spans="1:6" x14ac:dyDescent="0.25">
      <c r="A89" s="56"/>
      <c r="B89" s="239" t="s">
        <v>231</v>
      </c>
      <c r="C89" s="239"/>
      <c r="D89" s="239"/>
      <c r="E89" s="239"/>
      <c r="F89" s="239"/>
    </row>
    <row r="90" spans="1:6" ht="27" customHeight="1" x14ac:dyDescent="0.25">
      <c r="A90" s="56"/>
      <c r="B90" s="239" t="s">
        <v>232</v>
      </c>
      <c r="C90" s="239"/>
      <c r="D90" s="239"/>
      <c r="E90" s="239"/>
      <c r="F90" s="239"/>
    </row>
    <row r="91" spans="1:6" ht="39.75" customHeight="1" x14ac:dyDescent="0.25">
      <c r="B91" s="239" t="s">
        <v>233</v>
      </c>
      <c r="C91" s="239"/>
      <c r="D91" s="239"/>
      <c r="E91" s="239"/>
      <c r="F91" s="239"/>
    </row>
    <row r="92" spans="1:6" x14ac:dyDescent="0.25">
      <c r="B92" s="239" t="s">
        <v>234</v>
      </c>
      <c r="C92" s="239"/>
      <c r="D92" s="239"/>
      <c r="E92" s="239"/>
      <c r="F92" s="239"/>
    </row>
    <row r="93" spans="1:6" ht="41.25" customHeight="1" x14ac:dyDescent="0.25">
      <c r="B93" s="239" t="s">
        <v>300</v>
      </c>
      <c r="C93" s="239"/>
      <c r="D93" s="239"/>
      <c r="E93" s="239"/>
      <c r="F93" s="239"/>
    </row>
    <row r="94" spans="1:6" ht="40.5" customHeight="1" x14ac:dyDescent="0.25">
      <c r="B94" s="240" t="s">
        <v>301</v>
      </c>
      <c r="C94" s="239"/>
      <c r="D94" s="239"/>
      <c r="E94" s="239"/>
      <c r="F94" s="239"/>
    </row>
    <row r="95" spans="1:6" x14ac:dyDescent="0.25">
      <c r="B95" s="239" t="s">
        <v>235</v>
      </c>
      <c r="C95" s="239"/>
      <c r="D95" s="239"/>
      <c r="E95" s="239"/>
      <c r="F95" s="239"/>
    </row>
    <row r="96" spans="1:6" x14ac:dyDescent="0.25">
      <c r="A96" s="75" t="s">
        <v>55</v>
      </c>
      <c r="B96" s="239" t="s">
        <v>236</v>
      </c>
      <c r="C96" s="239"/>
      <c r="D96" s="239"/>
      <c r="E96" s="239"/>
      <c r="F96" s="239"/>
    </row>
    <row r="97" spans="1:6" ht="27.75" customHeight="1" x14ac:dyDescent="0.25">
      <c r="A97" s="75" t="s">
        <v>55</v>
      </c>
      <c r="B97" s="239" t="s">
        <v>237</v>
      </c>
      <c r="C97" s="239"/>
      <c r="D97" s="239"/>
      <c r="E97" s="239"/>
      <c r="F97" s="239"/>
    </row>
    <row r="98" spans="1:6" x14ac:dyDescent="0.25">
      <c r="A98" s="75" t="s">
        <v>55</v>
      </c>
      <c r="B98" s="239" t="s">
        <v>238</v>
      </c>
      <c r="C98" s="239"/>
      <c r="D98" s="239"/>
      <c r="E98" s="239"/>
      <c r="F98" s="239"/>
    </row>
    <row r="99" spans="1:6" x14ac:dyDescent="0.25">
      <c r="A99" s="75" t="s">
        <v>55</v>
      </c>
      <c r="B99" s="239" t="s">
        <v>239</v>
      </c>
      <c r="C99" s="239"/>
      <c r="D99" s="239"/>
      <c r="E99" s="239"/>
      <c r="F99" s="239"/>
    </row>
    <row r="100" spans="1:6" x14ac:dyDescent="0.25">
      <c r="A100" s="75" t="s">
        <v>55</v>
      </c>
      <c r="B100" s="239" t="s">
        <v>240</v>
      </c>
      <c r="C100" s="239"/>
      <c r="D100" s="239"/>
      <c r="E100" s="239"/>
      <c r="F100" s="239"/>
    </row>
    <row r="101" spans="1:6" x14ac:dyDescent="0.25">
      <c r="A101" s="75" t="s">
        <v>55</v>
      </c>
      <c r="B101" s="239" t="s">
        <v>241</v>
      </c>
      <c r="C101" s="239"/>
      <c r="D101" s="239"/>
      <c r="E101" s="239"/>
      <c r="F101" s="239"/>
    </row>
    <row r="102" spans="1:6" x14ac:dyDescent="0.25">
      <c r="B102" s="239" t="s">
        <v>242</v>
      </c>
      <c r="C102" s="239"/>
      <c r="D102" s="239"/>
      <c r="E102" s="239"/>
      <c r="F102" s="239"/>
    </row>
    <row r="103" spans="1:6" ht="53.25" customHeight="1" x14ac:dyDescent="0.25">
      <c r="B103" s="239" t="s">
        <v>243</v>
      </c>
      <c r="C103" s="239"/>
      <c r="D103" s="239"/>
      <c r="E103" s="239"/>
      <c r="F103" s="239"/>
    </row>
    <row r="104" spans="1:6" ht="40.5" customHeight="1" x14ac:dyDescent="0.25">
      <c r="B104" s="239" t="s">
        <v>126</v>
      </c>
      <c r="C104" s="239"/>
      <c r="D104" s="239"/>
      <c r="E104" s="239"/>
      <c r="F104" s="239"/>
    </row>
    <row r="105" spans="1:6" x14ac:dyDescent="0.25">
      <c r="B105" s="239" t="s">
        <v>127</v>
      </c>
      <c r="C105" s="239"/>
      <c r="D105" s="239"/>
      <c r="E105" s="239"/>
      <c r="F105" s="239"/>
    </row>
    <row r="106" spans="1:6" x14ac:dyDescent="0.25">
      <c r="B106" s="239" t="s">
        <v>57</v>
      </c>
      <c r="C106" s="239"/>
      <c r="D106" s="239"/>
      <c r="E106" s="239"/>
      <c r="F106" s="239"/>
    </row>
    <row r="107" spans="1:6" ht="78.75" customHeight="1" x14ac:dyDescent="0.25">
      <c r="B107" s="239" t="s">
        <v>299</v>
      </c>
      <c r="C107" s="239"/>
      <c r="D107" s="239"/>
      <c r="E107" s="239"/>
      <c r="F107" s="239"/>
    </row>
    <row r="108" spans="1:6" ht="26.25" customHeight="1" x14ac:dyDescent="0.25">
      <c r="B108" s="239" t="s">
        <v>244</v>
      </c>
      <c r="C108" s="239"/>
      <c r="D108" s="239"/>
      <c r="E108" s="239"/>
      <c r="F108" s="239"/>
    </row>
    <row r="109" spans="1:6" ht="27.75" customHeight="1" x14ac:dyDescent="0.25">
      <c r="B109" s="239" t="s">
        <v>245</v>
      </c>
      <c r="C109" s="239"/>
      <c r="D109" s="239"/>
      <c r="E109" s="239"/>
      <c r="F109" s="239"/>
    </row>
    <row r="110" spans="1:6" x14ac:dyDescent="0.25">
      <c r="B110" s="239" t="s">
        <v>56</v>
      </c>
      <c r="C110" s="239"/>
      <c r="D110" s="239"/>
      <c r="E110" s="239"/>
      <c r="F110" s="239"/>
    </row>
    <row r="111" spans="1:6" x14ac:dyDescent="0.25">
      <c r="C111" s="54"/>
      <c r="D111" s="63"/>
      <c r="E111" s="113"/>
      <c r="F111" s="123"/>
    </row>
    <row r="112" spans="1:6" x14ac:dyDescent="0.25">
      <c r="B112" s="239" t="s">
        <v>246</v>
      </c>
      <c r="C112" s="239"/>
      <c r="D112" s="239"/>
      <c r="E112" s="239"/>
      <c r="F112" s="239"/>
    </row>
    <row r="113" spans="1:6" x14ac:dyDescent="0.25">
      <c r="B113" s="239" t="s">
        <v>304</v>
      </c>
      <c r="C113" s="239"/>
      <c r="D113" s="239"/>
      <c r="E113" s="239"/>
      <c r="F113" s="239"/>
    </row>
    <row r="114" spans="1:6" ht="27" customHeight="1" x14ac:dyDescent="0.25">
      <c r="B114" s="239" t="s">
        <v>247</v>
      </c>
      <c r="C114" s="239"/>
      <c r="D114" s="239"/>
      <c r="E114" s="239"/>
      <c r="F114" s="239"/>
    </row>
    <row r="115" spans="1:6" ht="25.5" customHeight="1" x14ac:dyDescent="0.25">
      <c r="B115" s="239" t="s">
        <v>248</v>
      </c>
      <c r="C115" s="239"/>
      <c r="D115" s="239"/>
      <c r="E115" s="239"/>
      <c r="F115" s="239"/>
    </row>
    <row r="116" spans="1:6" x14ac:dyDescent="0.25">
      <c r="B116" s="239"/>
      <c r="C116" s="239"/>
      <c r="D116" s="239"/>
      <c r="E116" s="239"/>
      <c r="F116" s="239"/>
    </row>
    <row r="117" spans="1:6" x14ac:dyDescent="0.25">
      <c r="B117" s="239" t="s">
        <v>249</v>
      </c>
      <c r="C117" s="239"/>
      <c r="D117" s="239"/>
      <c r="E117" s="239"/>
      <c r="F117" s="239"/>
    </row>
    <row r="118" spans="1:6" ht="27" customHeight="1" x14ac:dyDescent="0.25">
      <c r="B118" s="239" t="s">
        <v>250</v>
      </c>
      <c r="C118" s="239"/>
      <c r="D118" s="239"/>
      <c r="E118" s="239"/>
      <c r="F118" s="239"/>
    </row>
    <row r="119" spans="1:6" x14ac:dyDescent="0.25">
      <c r="B119" s="239" t="s">
        <v>251</v>
      </c>
      <c r="C119" s="239"/>
      <c r="D119" s="239"/>
      <c r="E119" s="239"/>
      <c r="F119" s="239"/>
    </row>
    <row r="120" spans="1:6" x14ac:dyDescent="0.25">
      <c r="A120" s="75" t="s">
        <v>55</v>
      </c>
      <c r="B120" s="239" t="s">
        <v>64</v>
      </c>
      <c r="C120" s="239"/>
      <c r="D120" s="239"/>
      <c r="E120" s="239"/>
      <c r="F120" s="239"/>
    </row>
    <row r="121" spans="1:6" ht="15.75" customHeight="1" x14ac:dyDescent="0.25">
      <c r="A121" s="75" t="s">
        <v>55</v>
      </c>
      <c r="B121" s="239" t="s">
        <v>252</v>
      </c>
      <c r="C121" s="239"/>
      <c r="D121" s="239"/>
      <c r="E121" s="239"/>
      <c r="F121" s="239"/>
    </row>
    <row r="122" spans="1:6" x14ac:dyDescent="0.25">
      <c r="A122" s="75" t="s">
        <v>55</v>
      </c>
      <c r="B122" s="239" t="s">
        <v>253</v>
      </c>
      <c r="C122" s="239"/>
      <c r="D122" s="239"/>
      <c r="E122" s="239"/>
      <c r="F122" s="239"/>
    </row>
    <row r="123" spans="1:6" x14ac:dyDescent="0.25">
      <c r="A123" s="75" t="s">
        <v>55</v>
      </c>
      <c r="B123" s="239" t="s">
        <v>254</v>
      </c>
      <c r="C123" s="239"/>
      <c r="D123" s="239"/>
      <c r="E123" s="239"/>
      <c r="F123" s="239"/>
    </row>
    <row r="124" spans="1:6" x14ac:dyDescent="0.25">
      <c r="A124" s="75" t="s">
        <v>55</v>
      </c>
      <c r="B124" s="239" t="s">
        <v>255</v>
      </c>
      <c r="C124" s="239"/>
      <c r="D124" s="239"/>
      <c r="E124" s="239"/>
      <c r="F124" s="239"/>
    </row>
    <row r="125" spans="1:6" x14ac:dyDescent="0.25">
      <c r="A125" s="75" t="s">
        <v>55</v>
      </c>
      <c r="B125" s="239" t="s">
        <v>256</v>
      </c>
      <c r="C125" s="239"/>
      <c r="D125" s="239"/>
      <c r="E125" s="239"/>
      <c r="F125" s="239"/>
    </row>
    <row r="126" spans="1:6" x14ac:dyDescent="0.25">
      <c r="A126" s="75" t="s">
        <v>55</v>
      </c>
      <c r="B126" s="239" t="s">
        <v>276</v>
      </c>
      <c r="C126" s="239"/>
      <c r="D126" s="239"/>
      <c r="E126" s="239"/>
      <c r="F126" s="239"/>
    </row>
    <row r="127" spans="1:6" x14ac:dyDescent="0.25">
      <c r="A127" s="75" t="s">
        <v>55</v>
      </c>
      <c r="B127" s="239" t="s">
        <v>257</v>
      </c>
      <c r="C127" s="239"/>
      <c r="D127" s="239"/>
      <c r="E127" s="239"/>
      <c r="F127" s="239"/>
    </row>
    <row r="128" spans="1:6" x14ac:dyDescent="0.25">
      <c r="A128" s="75" t="s">
        <v>55</v>
      </c>
      <c r="B128" s="239" t="s">
        <v>258</v>
      </c>
      <c r="C128" s="239"/>
      <c r="D128" s="239"/>
      <c r="E128" s="239"/>
      <c r="F128" s="239"/>
    </row>
    <row r="129" spans="1:6" x14ac:dyDescent="0.25">
      <c r="A129" s="75" t="s">
        <v>55</v>
      </c>
      <c r="B129" s="239" t="s">
        <v>259</v>
      </c>
      <c r="C129" s="239"/>
      <c r="D129" s="239"/>
      <c r="E129" s="239"/>
      <c r="F129" s="239"/>
    </row>
    <row r="130" spans="1:6" x14ac:dyDescent="0.25">
      <c r="A130" s="75" t="s">
        <v>55</v>
      </c>
      <c r="B130" s="239" t="s">
        <v>260</v>
      </c>
      <c r="C130" s="239"/>
      <c r="D130" s="239"/>
      <c r="E130" s="239"/>
      <c r="F130" s="239"/>
    </row>
    <row r="131" spans="1:6" x14ac:dyDescent="0.25">
      <c r="A131" s="75" t="s">
        <v>55</v>
      </c>
      <c r="B131" s="239" t="s">
        <v>261</v>
      </c>
      <c r="C131" s="239"/>
      <c r="D131" s="239"/>
      <c r="E131" s="239"/>
      <c r="F131" s="239"/>
    </row>
    <row r="132" spans="1:6" x14ac:dyDescent="0.25">
      <c r="A132" s="75" t="s">
        <v>55</v>
      </c>
      <c r="B132" s="239" t="s">
        <v>262</v>
      </c>
      <c r="C132" s="239"/>
      <c r="D132" s="239"/>
      <c r="E132" s="239"/>
      <c r="F132" s="239"/>
    </row>
    <row r="133" spans="1:6" x14ac:dyDescent="0.25">
      <c r="A133" s="75" t="s">
        <v>55</v>
      </c>
      <c r="B133" s="239" t="s">
        <v>263</v>
      </c>
      <c r="C133" s="239"/>
      <c r="D133" s="239"/>
      <c r="E133" s="239"/>
      <c r="F133" s="239"/>
    </row>
    <row r="134" spans="1:6" x14ac:dyDescent="0.25">
      <c r="A134" s="75" t="s">
        <v>55</v>
      </c>
      <c r="B134" s="239" t="s">
        <v>264</v>
      </c>
      <c r="C134" s="239"/>
      <c r="D134" s="239"/>
      <c r="E134" s="239"/>
      <c r="F134" s="239"/>
    </row>
    <row r="135" spans="1:6" x14ac:dyDescent="0.25">
      <c r="A135" s="75" t="s">
        <v>55</v>
      </c>
      <c r="B135" s="239" t="s">
        <v>265</v>
      </c>
      <c r="C135" s="239"/>
      <c r="D135" s="239"/>
      <c r="E135" s="239"/>
      <c r="F135" s="239"/>
    </row>
    <row r="136" spans="1:6" x14ac:dyDescent="0.25">
      <c r="A136" s="75" t="s">
        <v>55</v>
      </c>
      <c r="B136" s="239" t="s">
        <v>266</v>
      </c>
      <c r="C136" s="239"/>
      <c r="D136" s="239"/>
      <c r="E136" s="239"/>
      <c r="F136" s="239"/>
    </row>
    <row r="137" spans="1:6" ht="28.5" customHeight="1" x14ac:dyDescent="0.25">
      <c r="B137" s="239" t="s">
        <v>81</v>
      </c>
      <c r="C137" s="239"/>
      <c r="D137" s="239"/>
      <c r="E137" s="239"/>
      <c r="F137" s="239"/>
    </row>
    <row r="138" spans="1:6" x14ac:dyDescent="0.25">
      <c r="B138" s="239"/>
      <c r="C138" s="239"/>
      <c r="D138" s="239"/>
      <c r="E138" s="239"/>
      <c r="F138" s="239"/>
    </row>
    <row r="139" spans="1:6" x14ac:dyDescent="0.25">
      <c r="A139" s="56"/>
      <c r="B139" s="239" t="s">
        <v>267</v>
      </c>
      <c r="C139" s="239"/>
      <c r="D139" s="239"/>
      <c r="E139" s="239"/>
      <c r="F139" s="239"/>
    </row>
    <row r="140" spans="1:6" ht="28.5" customHeight="1" x14ac:dyDescent="0.25">
      <c r="A140" s="56"/>
      <c r="B140" s="239" t="s">
        <v>80</v>
      </c>
      <c r="C140" s="239"/>
      <c r="D140" s="239"/>
      <c r="E140" s="239"/>
      <c r="F140" s="239"/>
    </row>
    <row r="141" spans="1:6" ht="39.75" customHeight="1" x14ac:dyDescent="0.25">
      <c r="A141" s="56"/>
      <c r="B141" s="239" t="s">
        <v>268</v>
      </c>
      <c r="C141" s="239"/>
      <c r="D141" s="239"/>
      <c r="E141" s="239"/>
      <c r="F141" s="239"/>
    </row>
    <row r="142" spans="1:6" x14ac:dyDescent="0.25">
      <c r="A142" s="56"/>
      <c r="B142" s="239"/>
      <c r="C142" s="239"/>
      <c r="D142" s="239"/>
      <c r="E142" s="239"/>
      <c r="F142" s="239"/>
    </row>
    <row r="143" spans="1:6" x14ac:dyDescent="0.25">
      <c r="A143" s="56"/>
      <c r="B143" s="239" t="s">
        <v>269</v>
      </c>
      <c r="C143" s="239"/>
      <c r="D143" s="239"/>
      <c r="E143" s="239"/>
      <c r="F143" s="239"/>
    </row>
    <row r="144" spans="1:6" ht="27.75" customHeight="1" x14ac:dyDescent="0.25">
      <c r="A144" s="56"/>
      <c r="B144" s="239" t="s">
        <v>128</v>
      </c>
      <c r="C144" s="239"/>
      <c r="D144" s="239"/>
      <c r="E144" s="239"/>
      <c r="F144" s="239"/>
    </row>
    <row r="145" spans="1:6" ht="27" customHeight="1" x14ac:dyDescent="0.25">
      <c r="A145" s="56"/>
      <c r="B145" s="239" t="s">
        <v>129</v>
      </c>
      <c r="C145" s="239"/>
      <c r="D145" s="239"/>
      <c r="E145" s="239"/>
      <c r="F145" s="239"/>
    </row>
    <row r="146" spans="1:6" ht="27.75" customHeight="1" x14ac:dyDescent="0.25">
      <c r="A146" s="56"/>
      <c r="B146" s="239" t="s">
        <v>130</v>
      </c>
      <c r="C146" s="239"/>
      <c r="D146" s="239"/>
      <c r="E146" s="239"/>
      <c r="F146" s="239"/>
    </row>
    <row r="147" spans="1:6" ht="26.25" customHeight="1" x14ac:dyDescent="0.25">
      <c r="A147" s="56"/>
      <c r="B147" s="239" t="s">
        <v>270</v>
      </c>
      <c r="C147" s="239"/>
      <c r="D147" s="239"/>
      <c r="E147" s="239"/>
      <c r="F147" s="239"/>
    </row>
    <row r="148" spans="1:6" ht="28.5" customHeight="1" x14ac:dyDescent="0.25">
      <c r="A148" s="56"/>
      <c r="B148" s="239" t="s">
        <v>79</v>
      </c>
      <c r="C148" s="239"/>
      <c r="D148" s="239"/>
      <c r="E148" s="239"/>
      <c r="F148" s="239"/>
    </row>
    <row r="149" spans="1:6" x14ac:dyDescent="0.25">
      <c r="A149" s="56"/>
      <c r="B149" s="239"/>
      <c r="C149" s="239"/>
      <c r="D149" s="239"/>
      <c r="E149" s="239"/>
      <c r="F149" s="239"/>
    </row>
    <row r="150" spans="1:6" x14ac:dyDescent="0.25">
      <c r="A150" s="56"/>
      <c r="B150" s="239" t="s">
        <v>271</v>
      </c>
      <c r="C150" s="239"/>
      <c r="D150" s="239"/>
      <c r="E150" s="239"/>
      <c r="F150" s="239"/>
    </row>
    <row r="151" spans="1:6" ht="28.5" customHeight="1" x14ac:dyDescent="0.25">
      <c r="A151" s="56"/>
      <c r="B151" s="239" t="s">
        <v>29</v>
      </c>
      <c r="C151" s="239"/>
      <c r="D151" s="239"/>
      <c r="E151" s="239"/>
      <c r="F151" s="239"/>
    </row>
    <row r="152" spans="1:6" ht="30" customHeight="1" x14ac:dyDescent="0.25">
      <c r="A152" s="56"/>
      <c r="B152" s="240" t="s">
        <v>272</v>
      </c>
      <c r="C152" s="240"/>
      <c r="D152" s="240"/>
      <c r="E152" s="240"/>
      <c r="F152" s="240"/>
    </row>
    <row r="153" spans="1:6" x14ac:dyDescent="0.25">
      <c r="A153" s="56"/>
      <c r="B153" s="239"/>
      <c r="C153" s="239"/>
      <c r="D153" s="239"/>
      <c r="E153" s="239"/>
      <c r="F153" s="239"/>
    </row>
    <row r="154" spans="1:6" ht="27.75" customHeight="1" x14ac:dyDescent="0.25">
      <c r="A154" s="56"/>
      <c r="B154" s="240" t="s">
        <v>273</v>
      </c>
      <c r="C154" s="240"/>
      <c r="D154" s="240"/>
      <c r="E154" s="240"/>
      <c r="F154" s="240"/>
    </row>
    <row r="155" spans="1:6" ht="27.75" customHeight="1" x14ac:dyDescent="0.25">
      <c r="B155" s="240" t="s">
        <v>274</v>
      </c>
      <c r="C155" s="240"/>
      <c r="D155" s="240"/>
      <c r="E155" s="240"/>
      <c r="F155" s="240"/>
    </row>
    <row r="156" spans="1:6" ht="40.5" customHeight="1" x14ac:dyDescent="0.25">
      <c r="B156" s="240" t="s">
        <v>275</v>
      </c>
      <c r="C156" s="240"/>
      <c r="D156" s="240"/>
      <c r="E156" s="240"/>
      <c r="F156" s="240"/>
    </row>
    <row r="157" spans="1:6" x14ac:dyDescent="0.25">
      <c r="B157" s="154"/>
      <c r="C157" s="154"/>
      <c r="D157" s="154"/>
      <c r="E157" s="151"/>
      <c r="F157" s="154"/>
    </row>
    <row r="158" spans="1:6" x14ac:dyDescent="0.25">
      <c r="A158" s="74"/>
      <c r="B158" s="154"/>
      <c r="C158" s="154"/>
      <c r="D158" s="154"/>
      <c r="E158" s="151"/>
      <c r="F158" s="154"/>
    </row>
    <row r="159" spans="1:6" x14ac:dyDescent="0.25">
      <c r="A159" s="74" t="s">
        <v>146</v>
      </c>
      <c r="B159" s="154" t="s">
        <v>26</v>
      </c>
    </row>
    <row r="160" spans="1:6" x14ac:dyDescent="0.25">
      <c r="A160" s="74"/>
      <c r="B160" s="154"/>
      <c r="C160" s="154"/>
      <c r="D160" s="154"/>
      <c r="E160" s="151"/>
      <c r="F160" s="154"/>
    </row>
    <row r="161" spans="1:6" x14ac:dyDescent="0.25">
      <c r="A161" s="74" t="s">
        <v>147</v>
      </c>
      <c r="B161" s="154" t="s">
        <v>440</v>
      </c>
      <c r="C161" s="154"/>
      <c r="D161" s="154"/>
      <c r="E161" s="151"/>
      <c r="F161" s="154"/>
    </row>
    <row r="162" spans="1:6" x14ac:dyDescent="0.25">
      <c r="A162" s="74"/>
      <c r="B162" s="154"/>
      <c r="C162" s="154"/>
      <c r="D162" s="154"/>
      <c r="E162" s="151"/>
      <c r="F162" s="154"/>
    </row>
    <row r="163" spans="1:6" ht="41.25" customHeight="1" x14ac:dyDescent="0.25">
      <c r="A163" s="74"/>
      <c r="B163" s="239" t="s">
        <v>517</v>
      </c>
      <c r="C163" s="239"/>
      <c r="D163" s="239"/>
      <c r="E163" s="239"/>
      <c r="F163" s="239"/>
    </row>
    <row r="164" spans="1:6" ht="29.25" customHeight="1" x14ac:dyDescent="0.25">
      <c r="A164" s="74"/>
      <c r="B164" s="239" t="s">
        <v>518</v>
      </c>
      <c r="C164" s="239"/>
      <c r="D164" s="239"/>
      <c r="E164" s="239"/>
      <c r="F164" s="239"/>
    </row>
    <row r="165" spans="1:6" ht="27" customHeight="1" x14ac:dyDescent="0.25">
      <c r="A165" s="74"/>
      <c r="B165" s="239" t="s">
        <v>519</v>
      </c>
      <c r="C165" s="239"/>
      <c r="D165" s="239"/>
      <c r="E165" s="239"/>
      <c r="F165" s="239"/>
    </row>
    <row r="166" spans="1:6" ht="28.5" customHeight="1" x14ac:dyDescent="0.25">
      <c r="A166" s="74"/>
      <c r="B166" s="239" t="s">
        <v>520</v>
      </c>
      <c r="C166" s="239"/>
      <c r="D166" s="239"/>
      <c r="E166" s="239"/>
      <c r="F166" s="239"/>
    </row>
    <row r="167" spans="1:6" ht="26.25" customHeight="1" x14ac:dyDescent="0.25">
      <c r="A167" s="74"/>
      <c r="B167" s="239" t="s">
        <v>521</v>
      </c>
      <c r="C167" s="239"/>
      <c r="D167" s="239"/>
      <c r="E167" s="239"/>
      <c r="F167" s="239"/>
    </row>
    <row r="168" spans="1:6" ht="67.5" customHeight="1" x14ac:dyDescent="0.25">
      <c r="A168" s="74"/>
      <c r="B168" s="239" t="s">
        <v>522</v>
      </c>
      <c r="C168" s="239"/>
      <c r="D168" s="239"/>
      <c r="E168" s="239"/>
      <c r="F168" s="239"/>
    </row>
    <row r="169" spans="1:6" ht="42" customHeight="1" x14ac:dyDescent="0.25">
      <c r="A169" s="74"/>
      <c r="B169" s="239" t="s">
        <v>523</v>
      </c>
      <c r="C169" s="239"/>
      <c r="D169" s="239"/>
      <c r="E169" s="239"/>
      <c r="F169" s="239"/>
    </row>
    <row r="170" spans="1:6" ht="27.75" customHeight="1" x14ac:dyDescent="0.25">
      <c r="A170" s="74"/>
      <c r="B170" s="239" t="s">
        <v>524</v>
      </c>
      <c r="C170" s="239"/>
      <c r="D170" s="239"/>
      <c r="E170" s="239"/>
      <c r="F170" s="239"/>
    </row>
    <row r="171" spans="1:6" ht="39.75" customHeight="1" x14ac:dyDescent="0.25">
      <c r="A171" s="74"/>
      <c r="B171" s="239" t="s">
        <v>525</v>
      </c>
      <c r="C171" s="239"/>
      <c r="D171" s="239"/>
      <c r="E171" s="239"/>
      <c r="F171" s="239"/>
    </row>
    <row r="172" spans="1:6" x14ac:dyDescent="0.25">
      <c r="A172" s="74"/>
      <c r="B172" s="154"/>
      <c r="C172" s="154"/>
      <c r="D172" s="154"/>
      <c r="E172" s="151"/>
      <c r="F172" s="154"/>
    </row>
    <row r="173" spans="1:6" x14ac:dyDescent="0.25">
      <c r="A173" s="74"/>
      <c r="B173" s="154"/>
      <c r="C173" s="154"/>
      <c r="D173" s="154"/>
      <c r="E173" s="151"/>
      <c r="F173" s="154"/>
    </row>
    <row r="174" spans="1:6" ht="26.4" x14ac:dyDescent="0.25">
      <c r="A174" s="166" t="s">
        <v>146</v>
      </c>
      <c r="B174" s="167" t="s">
        <v>545</v>
      </c>
      <c r="C174" s="168" t="s">
        <v>139</v>
      </c>
      <c r="D174" s="169">
        <v>5.85</v>
      </c>
      <c r="E174" s="170"/>
      <c r="F174" s="171"/>
    </row>
    <row r="175" spans="1:6" ht="52.8" x14ac:dyDescent="0.25">
      <c r="A175" s="166" t="s">
        <v>155</v>
      </c>
      <c r="B175" s="167" t="s">
        <v>549</v>
      </c>
      <c r="C175" s="168" t="s">
        <v>38</v>
      </c>
      <c r="D175" s="169">
        <v>2</v>
      </c>
      <c r="E175" s="170"/>
      <c r="F175" s="171"/>
    </row>
    <row r="176" spans="1:6" x14ac:dyDescent="0.25">
      <c r="A176" s="166" t="s">
        <v>137</v>
      </c>
      <c r="B176" s="167" t="s">
        <v>4</v>
      </c>
      <c r="C176" s="168"/>
      <c r="D176" s="169"/>
      <c r="E176" s="170"/>
      <c r="F176" s="171">
        <f t="shared" ref="F176" si="0">ROUND(D176*E176,2)</f>
        <v>0</v>
      </c>
    </row>
    <row r="177" spans="1:6" x14ac:dyDescent="0.25">
      <c r="A177" s="166"/>
      <c r="B177" s="167" t="s">
        <v>547</v>
      </c>
      <c r="C177" s="168" t="s">
        <v>295</v>
      </c>
      <c r="D177" s="169">
        <v>15</v>
      </c>
      <c r="E177" s="170"/>
      <c r="F177" s="171"/>
    </row>
    <row r="178" spans="1:6" x14ac:dyDescent="0.25">
      <c r="A178" s="166"/>
      <c r="B178" s="167" t="s">
        <v>548</v>
      </c>
      <c r="C178" s="168" t="s">
        <v>295</v>
      </c>
      <c r="D178" s="169">
        <v>10</v>
      </c>
      <c r="E178" s="170"/>
      <c r="F178" s="171"/>
    </row>
    <row r="179" spans="1:6" x14ac:dyDescent="0.25">
      <c r="B179" s="159"/>
      <c r="C179" s="126"/>
      <c r="D179" s="140"/>
      <c r="F179" s="122"/>
    </row>
    <row r="180" spans="1:6" x14ac:dyDescent="0.25">
      <c r="B180" s="10" t="s">
        <v>141</v>
      </c>
      <c r="C180" s="59"/>
      <c r="D180" s="60"/>
      <c r="E180" s="116"/>
      <c r="F180" s="121">
        <f>SUM(F151:F179)</f>
        <v>0</v>
      </c>
    </row>
    <row r="181" spans="1:6" x14ac:dyDescent="0.25">
      <c r="C181" s="126"/>
      <c r="D181" s="140"/>
      <c r="F181" s="122"/>
    </row>
    <row r="182" spans="1:6" x14ac:dyDescent="0.25">
      <c r="C182" s="126"/>
      <c r="D182" s="140"/>
      <c r="F182" s="122"/>
    </row>
    <row r="183" spans="1:6" x14ac:dyDescent="0.25">
      <c r="B183" s="157"/>
    </row>
    <row r="184" spans="1:6" x14ac:dyDescent="0.25">
      <c r="A184" s="56"/>
      <c r="B184" s="56"/>
      <c r="C184" s="56"/>
      <c r="D184" s="56"/>
      <c r="F184" s="56"/>
    </row>
    <row r="185" spans="1:6" x14ac:dyDescent="0.25">
      <c r="A185" s="74" t="s">
        <v>149</v>
      </c>
      <c r="B185" s="240" t="s">
        <v>148</v>
      </c>
      <c r="C185" s="240"/>
      <c r="D185" s="240"/>
      <c r="E185" s="240"/>
      <c r="F185" s="240"/>
    </row>
    <row r="186" spans="1:6" x14ac:dyDescent="0.25">
      <c r="B186" s="239"/>
      <c r="C186" s="239"/>
      <c r="D186" s="239"/>
      <c r="E186" s="239"/>
      <c r="F186" s="239"/>
    </row>
    <row r="187" spans="1:6" ht="27" customHeight="1" x14ac:dyDescent="0.25">
      <c r="B187" s="239" t="s">
        <v>277</v>
      </c>
      <c r="C187" s="239"/>
      <c r="D187" s="239"/>
      <c r="E187" s="239"/>
      <c r="F187" s="239"/>
    </row>
    <row r="188" spans="1:6" ht="26.25" customHeight="1" x14ac:dyDescent="0.25">
      <c r="A188" s="56"/>
      <c r="B188" s="239" t="s">
        <v>82</v>
      </c>
      <c r="C188" s="239"/>
      <c r="D188" s="239"/>
      <c r="E188" s="239"/>
      <c r="F188" s="239"/>
    </row>
    <row r="189" spans="1:6" ht="40.5" customHeight="1" x14ac:dyDescent="0.25">
      <c r="A189" s="56"/>
      <c r="B189" s="239" t="s">
        <v>278</v>
      </c>
      <c r="C189" s="239"/>
      <c r="D189" s="239"/>
      <c r="E189" s="239"/>
      <c r="F189" s="239"/>
    </row>
    <row r="190" spans="1:6" ht="41.25" customHeight="1" x14ac:dyDescent="0.25">
      <c r="A190" s="56"/>
      <c r="B190" s="239" t="s">
        <v>83</v>
      </c>
      <c r="C190" s="239"/>
      <c r="D190" s="239"/>
      <c r="E190" s="239"/>
      <c r="F190" s="239"/>
    </row>
    <row r="191" spans="1:6" ht="39.75" customHeight="1" x14ac:dyDescent="0.25">
      <c r="A191" s="56"/>
      <c r="B191" s="239" t="s">
        <v>178</v>
      </c>
      <c r="C191" s="239"/>
      <c r="D191" s="239"/>
      <c r="E191" s="239"/>
      <c r="F191" s="239"/>
    </row>
    <row r="192" spans="1:6" ht="38.25" customHeight="1" x14ac:dyDescent="0.25">
      <c r="A192" s="56"/>
      <c r="B192" s="239" t="s">
        <v>387</v>
      </c>
      <c r="C192" s="239"/>
      <c r="D192" s="239"/>
      <c r="E192" s="239"/>
      <c r="F192" s="239"/>
    </row>
    <row r="193" spans="1:6" ht="40.5" customHeight="1" x14ac:dyDescent="0.25">
      <c r="A193" s="56"/>
      <c r="B193" s="239" t="s">
        <v>279</v>
      </c>
      <c r="C193" s="239"/>
      <c r="D193" s="239"/>
      <c r="E193" s="239"/>
      <c r="F193" s="239"/>
    </row>
    <row r="194" spans="1:6" ht="32.25" customHeight="1" x14ac:dyDescent="0.25">
      <c r="A194" s="56"/>
      <c r="B194" s="239" t="s">
        <v>280</v>
      </c>
      <c r="C194" s="239"/>
      <c r="D194" s="239"/>
      <c r="E194" s="239"/>
      <c r="F194" s="239"/>
    </row>
    <row r="195" spans="1:6" ht="45" customHeight="1" x14ac:dyDescent="0.25">
      <c r="A195" s="56"/>
      <c r="B195" s="239" t="s">
        <v>168</v>
      </c>
      <c r="C195" s="239"/>
      <c r="D195" s="239"/>
      <c r="E195" s="239"/>
      <c r="F195" s="239"/>
    </row>
    <row r="196" spans="1:6" ht="16.5" customHeight="1" x14ac:dyDescent="0.25">
      <c r="A196" s="56"/>
      <c r="B196" s="239" t="s">
        <v>131</v>
      </c>
      <c r="C196" s="239"/>
      <c r="D196" s="239"/>
      <c r="E196" s="239"/>
      <c r="F196" s="239"/>
    </row>
    <row r="197" spans="1:6" x14ac:dyDescent="0.25">
      <c r="A197" s="56"/>
      <c r="B197" s="239" t="s">
        <v>388</v>
      </c>
      <c r="C197" s="239"/>
      <c r="D197" s="239"/>
      <c r="E197" s="239"/>
      <c r="F197" s="239"/>
    </row>
    <row r="198" spans="1:6" x14ac:dyDescent="0.25">
      <c r="A198" s="56"/>
      <c r="C198" s="153"/>
      <c r="D198" s="153"/>
      <c r="E198" s="113"/>
      <c r="F198" s="123"/>
    </row>
    <row r="199" spans="1:6" ht="42" customHeight="1" x14ac:dyDescent="0.25">
      <c r="A199" s="56"/>
      <c r="B199" s="239" t="s">
        <v>132</v>
      </c>
      <c r="C199" s="239"/>
      <c r="D199" s="239"/>
      <c r="E199" s="239"/>
      <c r="F199" s="239"/>
    </row>
    <row r="200" spans="1:6" ht="42.75" customHeight="1" x14ac:dyDescent="0.25">
      <c r="A200" s="56"/>
      <c r="B200" s="239" t="s">
        <v>133</v>
      </c>
      <c r="C200" s="239"/>
      <c r="D200" s="239"/>
      <c r="E200" s="239"/>
      <c r="F200" s="239"/>
    </row>
    <row r="201" spans="1:6" ht="28.5" customHeight="1" x14ac:dyDescent="0.25">
      <c r="A201" s="56"/>
      <c r="B201" s="239" t="s">
        <v>134</v>
      </c>
      <c r="C201" s="239"/>
      <c r="D201" s="239"/>
      <c r="E201" s="239"/>
      <c r="F201" s="239"/>
    </row>
    <row r="203" spans="1:6" x14ac:dyDescent="0.25">
      <c r="A203" s="56"/>
      <c r="B203" s="154"/>
    </row>
    <row r="204" spans="1:6" x14ac:dyDescent="0.25">
      <c r="B204" s="154"/>
    </row>
    <row r="205" spans="1:6" x14ac:dyDescent="0.25">
      <c r="A205" s="166" t="s">
        <v>146</v>
      </c>
      <c r="B205" s="167" t="s">
        <v>375</v>
      </c>
      <c r="C205" s="172"/>
      <c r="D205" s="169"/>
      <c r="E205" s="170"/>
      <c r="F205" s="173"/>
    </row>
    <row r="206" spans="1:6" ht="118.8" x14ac:dyDescent="0.25">
      <c r="A206" s="174"/>
      <c r="B206" s="167" t="s">
        <v>541</v>
      </c>
      <c r="C206" s="172" t="s">
        <v>135</v>
      </c>
      <c r="D206" s="169">
        <v>1</v>
      </c>
      <c r="E206" s="170"/>
      <c r="F206" s="171"/>
    </row>
    <row r="207" spans="1:6" x14ac:dyDescent="0.25">
      <c r="A207" s="166" t="s">
        <v>155</v>
      </c>
      <c r="B207" s="175" t="s">
        <v>441</v>
      </c>
      <c r="C207" s="172"/>
      <c r="D207" s="169"/>
      <c r="E207" s="170"/>
      <c r="F207" s="171"/>
    </row>
    <row r="208" spans="1:6" ht="39.6" x14ac:dyDescent="0.25">
      <c r="A208" s="166"/>
      <c r="B208" s="167" t="s">
        <v>442</v>
      </c>
      <c r="C208" s="172"/>
      <c r="D208" s="169"/>
      <c r="E208" s="170"/>
      <c r="F208" s="171"/>
    </row>
    <row r="209" spans="1:6" ht="52.8" x14ac:dyDescent="0.25">
      <c r="A209" s="166"/>
      <c r="B209" s="167" t="s">
        <v>207</v>
      </c>
      <c r="C209" s="172" t="s">
        <v>136</v>
      </c>
      <c r="D209" s="169">
        <v>28.9</v>
      </c>
      <c r="E209" s="170"/>
      <c r="F209" s="171"/>
    </row>
    <row r="210" spans="1:6" x14ac:dyDescent="0.25">
      <c r="A210" s="166"/>
      <c r="B210" s="167"/>
      <c r="C210" s="172"/>
      <c r="D210" s="169"/>
      <c r="E210" s="170"/>
      <c r="F210" s="171"/>
    </row>
    <row r="211" spans="1:6" ht="39.6" x14ac:dyDescent="0.25">
      <c r="A211" s="166" t="s">
        <v>137</v>
      </c>
      <c r="B211" s="176" t="s">
        <v>546</v>
      </c>
      <c r="C211" s="172"/>
      <c r="D211" s="169"/>
      <c r="E211" s="170"/>
      <c r="F211" s="171"/>
    </row>
    <row r="212" spans="1:6" ht="39.6" x14ac:dyDescent="0.25">
      <c r="A212" s="166"/>
      <c r="B212" s="167" t="s">
        <v>444</v>
      </c>
      <c r="C212" s="172"/>
      <c r="D212" s="169"/>
      <c r="E212" s="170"/>
      <c r="F212" s="171"/>
    </row>
    <row r="213" spans="1:6" ht="52.8" x14ac:dyDescent="0.25">
      <c r="A213" s="166"/>
      <c r="B213" s="167" t="s">
        <v>207</v>
      </c>
      <c r="C213" s="172" t="s">
        <v>136</v>
      </c>
      <c r="D213" s="169">
        <v>10</v>
      </c>
      <c r="E213" s="170"/>
      <c r="F213" s="171"/>
    </row>
    <row r="214" spans="1:6" x14ac:dyDescent="0.25">
      <c r="A214" s="166" t="s">
        <v>138</v>
      </c>
      <c r="B214" s="175" t="s">
        <v>443</v>
      </c>
      <c r="C214" s="172"/>
      <c r="D214" s="169"/>
      <c r="E214" s="170"/>
      <c r="F214" s="171"/>
    </row>
    <row r="215" spans="1:6" ht="39.6" x14ac:dyDescent="0.25">
      <c r="A215" s="166"/>
      <c r="B215" s="167" t="s">
        <v>444</v>
      </c>
      <c r="C215" s="172"/>
      <c r="D215" s="169"/>
      <c r="E215" s="170"/>
      <c r="F215" s="171"/>
    </row>
    <row r="216" spans="1:6" ht="66" x14ac:dyDescent="0.25">
      <c r="A216" s="166"/>
      <c r="B216" s="167" t="s">
        <v>539</v>
      </c>
      <c r="C216" s="172" t="s">
        <v>136</v>
      </c>
      <c r="D216" s="169">
        <v>150</v>
      </c>
      <c r="E216" s="170"/>
      <c r="F216" s="171"/>
    </row>
    <row r="217" spans="1:6" x14ac:dyDescent="0.25">
      <c r="A217" s="166"/>
      <c r="B217" s="167"/>
      <c r="C217" s="172"/>
      <c r="D217" s="169"/>
      <c r="E217" s="170"/>
      <c r="F217" s="171"/>
    </row>
    <row r="218" spans="1:6" x14ac:dyDescent="0.25">
      <c r="A218" s="166" t="s">
        <v>140</v>
      </c>
      <c r="B218" s="177" t="s">
        <v>445</v>
      </c>
      <c r="C218" s="178"/>
      <c r="D218" s="169"/>
      <c r="E218" s="170"/>
      <c r="F218" s="171"/>
    </row>
    <row r="219" spans="1:6" ht="92.4" x14ac:dyDescent="0.25">
      <c r="A219" s="179"/>
      <c r="B219" s="167" t="s">
        <v>447</v>
      </c>
      <c r="C219" s="172" t="s">
        <v>136</v>
      </c>
      <c r="D219" s="169">
        <v>10</v>
      </c>
      <c r="E219" s="180"/>
      <c r="F219" s="171"/>
    </row>
    <row r="220" spans="1:6" x14ac:dyDescent="0.25">
      <c r="A220" s="166"/>
      <c r="B220" s="167"/>
      <c r="C220" s="172"/>
      <c r="D220" s="169"/>
      <c r="E220" s="170"/>
      <c r="F220" s="171"/>
    </row>
    <row r="221" spans="1:6" ht="26.4" x14ac:dyDescent="0.25">
      <c r="A221" s="166" t="s">
        <v>58</v>
      </c>
      <c r="B221" s="177" t="s">
        <v>446</v>
      </c>
      <c r="C221" s="178"/>
      <c r="D221" s="169"/>
      <c r="E221" s="170"/>
      <c r="F221" s="171"/>
    </row>
    <row r="222" spans="1:6" ht="52.8" x14ac:dyDescent="0.25">
      <c r="A222" s="166"/>
      <c r="B222" s="167" t="s">
        <v>448</v>
      </c>
      <c r="C222" s="172" t="s">
        <v>136</v>
      </c>
      <c r="D222" s="169">
        <v>27.9</v>
      </c>
      <c r="E222" s="170"/>
      <c r="F222" s="171"/>
    </row>
    <row r="223" spans="1:6" x14ac:dyDescent="0.25">
      <c r="A223" s="166"/>
      <c r="B223" s="167"/>
      <c r="C223" s="172"/>
      <c r="D223" s="169"/>
      <c r="E223" s="170"/>
      <c r="F223" s="171"/>
    </row>
    <row r="224" spans="1:6" x14ac:dyDescent="0.25">
      <c r="A224" s="166" t="s">
        <v>35</v>
      </c>
      <c r="B224" s="177" t="s">
        <v>449</v>
      </c>
      <c r="C224" s="178"/>
      <c r="D224" s="169"/>
      <c r="E224" s="170"/>
      <c r="F224" s="171"/>
    </row>
    <row r="225" spans="1:6" ht="66.75" customHeight="1" x14ac:dyDescent="0.25">
      <c r="A225" s="166"/>
      <c r="B225" s="167" t="s">
        <v>450</v>
      </c>
      <c r="C225" s="172" t="s">
        <v>136</v>
      </c>
      <c r="D225" s="169">
        <v>150</v>
      </c>
      <c r="E225" s="170"/>
      <c r="F225" s="171"/>
    </row>
    <row r="226" spans="1:6" x14ac:dyDescent="0.25">
      <c r="A226" s="166"/>
      <c r="B226" s="167"/>
      <c r="C226" s="172"/>
      <c r="D226" s="169"/>
      <c r="E226" s="170"/>
      <c r="F226" s="171"/>
    </row>
    <row r="227" spans="1:6" x14ac:dyDescent="0.25">
      <c r="A227" s="166" t="s">
        <v>36</v>
      </c>
      <c r="B227" s="167" t="s">
        <v>451</v>
      </c>
      <c r="C227" s="172"/>
      <c r="D227" s="169"/>
      <c r="E227" s="170"/>
      <c r="F227" s="171"/>
    </row>
    <row r="228" spans="1:6" ht="52.8" x14ac:dyDescent="0.25">
      <c r="A228" s="166"/>
      <c r="B228" s="167" t="s">
        <v>452</v>
      </c>
      <c r="C228" s="172" t="s">
        <v>136</v>
      </c>
      <c r="D228" s="169">
        <v>2.8</v>
      </c>
      <c r="E228" s="170"/>
      <c r="F228" s="171"/>
    </row>
    <row r="229" spans="1:6" x14ac:dyDescent="0.25">
      <c r="A229" s="166"/>
      <c r="B229" s="167"/>
      <c r="C229" s="172"/>
      <c r="D229" s="169"/>
      <c r="E229" s="170"/>
      <c r="F229" s="173"/>
    </row>
    <row r="230" spans="1:6" x14ac:dyDescent="0.25">
      <c r="A230" s="166"/>
      <c r="B230" s="181" t="s">
        <v>141</v>
      </c>
      <c r="C230" s="182"/>
      <c r="D230" s="183"/>
      <c r="E230" s="184"/>
      <c r="F230" s="185">
        <f>SUM(F205:F229)</f>
        <v>0</v>
      </c>
    </row>
    <row r="231" spans="1:6" x14ac:dyDescent="0.25">
      <c r="A231" s="166"/>
      <c r="B231" s="186"/>
      <c r="C231" s="187"/>
      <c r="D231" s="188"/>
      <c r="E231" s="189"/>
      <c r="F231" s="171"/>
    </row>
    <row r="232" spans="1:6" x14ac:dyDescent="0.25">
      <c r="A232" s="166"/>
      <c r="B232" s="186"/>
      <c r="C232" s="187"/>
      <c r="D232" s="188"/>
      <c r="E232" s="189"/>
      <c r="F232" s="171"/>
    </row>
    <row r="233" spans="1:6" x14ac:dyDescent="0.25">
      <c r="A233" s="166"/>
      <c r="B233" s="186"/>
      <c r="C233" s="187"/>
      <c r="D233" s="188"/>
      <c r="E233" s="189"/>
      <c r="F233" s="171"/>
    </row>
    <row r="234" spans="1:6" x14ac:dyDescent="0.25">
      <c r="A234" s="190" t="s">
        <v>150</v>
      </c>
      <c r="B234" s="256" t="s">
        <v>86</v>
      </c>
      <c r="C234" s="256"/>
      <c r="D234" s="256"/>
      <c r="E234" s="256"/>
      <c r="F234" s="256"/>
    </row>
    <row r="235" spans="1:6" x14ac:dyDescent="0.25">
      <c r="A235" s="166"/>
      <c r="B235" s="191"/>
      <c r="C235" s="192"/>
      <c r="D235" s="193"/>
      <c r="E235" s="194"/>
      <c r="F235" s="195"/>
    </row>
    <row r="236" spans="1:6" x14ac:dyDescent="0.25">
      <c r="A236" s="166"/>
      <c r="B236" s="242" t="s">
        <v>390</v>
      </c>
      <c r="C236" s="242"/>
      <c r="D236" s="242"/>
      <c r="E236" s="242"/>
      <c r="F236" s="242"/>
    </row>
    <row r="237" spans="1:6" x14ac:dyDescent="0.25">
      <c r="A237" s="166" t="s">
        <v>55</v>
      </c>
      <c r="B237" s="242" t="s">
        <v>281</v>
      </c>
      <c r="C237" s="242"/>
      <c r="D237" s="242"/>
      <c r="E237" s="242"/>
      <c r="F237" s="242"/>
    </row>
    <row r="238" spans="1:6" x14ac:dyDescent="0.25">
      <c r="A238" s="166" t="s">
        <v>55</v>
      </c>
      <c r="B238" s="242" t="s">
        <v>39</v>
      </c>
      <c r="C238" s="242"/>
      <c r="D238" s="242"/>
      <c r="E238" s="242"/>
      <c r="F238" s="242"/>
    </row>
    <row r="239" spans="1:6" x14ac:dyDescent="0.25">
      <c r="A239" s="166" t="s">
        <v>55</v>
      </c>
      <c r="B239" s="242" t="s">
        <v>40</v>
      </c>
      <c r="C239" s="242"/>
      <c r="D239" s="242"/>
      <c r="E239" s="242"/>
      <c r="F239" s="242"/>
    </row>
    <row r="240" spans="1:6" x14ac:dyDescent="0.25">
      <c r="A240" s="166" t="s">
        <v>55</v>
      </c>
      <c r="B240" s="242" t="s">
        <v>21</v>
      </c>
      <c r="C240" s="242"/>
      <c r="D240" s="242"/>
      <c r="E240" s="242"/>
      <c r="F240" s="242"/>
    </row>
    <row r="241" spans="1:6" x14ac:dyDescent="0.25">
      <c r="A241" s="166" t="s">
        <v>55</v>
      </c>
      <c r="B241" s="242" t="s">
        <v>41</v>
      </c>
      <c r="C241" s="242"/>
      <c r="D241" s="242"/>
      <c r="E241" s="242"/>
      <c r="F241" s="242"/>
    </row>
    <row r="242" spans="1:6" x14ac:dyDescent="0.25">
      <c r="A242" s="166" t="s">
        <v>55</v>
      </c>
      <c r="B242" s="242" t="s">
        <v>179</v>
      </c>
      <c r="C242" s="242"/>
      <c r="D242" s="242"/>
      <c r="E242" s="242"/>
      <c r="F242" s="242"/>
    </row>
    <row r="243" spans="1:6" x14ac:dyDescent="0.25">
      <c r="A243" s="166" t="s">
        <v>55</v>
      </c>
      <c r="B243" s="242" t="s">
        <v>42</v>
      </c>
      <c r="C243" s="242"/>
      <c r="D243" s="242"/>
      <c r="E243" s="242"/>
      <c r="F243" s="242"/>
    </row>
    <row r="244" spans="1:6" x14ac:dyDescent="0.25">
      <c r="A244" s="166" t="s">
        <v>55</v>
      </c>
      <c r="B244" s="242" t="s">
        <v>43</v>
      </c>
      <c r="C244" s="242"/>
      <c r="D244" s="242"/>
      <c r="E244" s="242"/>
      <c r="F244" s="242"/>
    </row>
    <row r="245" spans="1:6" x14ac:dyDescent="0.25">
      <c r="A245" s="166" t="s">
        <v>55</v>
      </c>
      <c r="B245" s="242" t="s">
        <v>44</v>
      </c>
      <c r="C245" s="242"/>
      <c r="D245" s="242"/>
      <c r="E245" s="242"/>
      <c r="F245" s="242"/>
    </row>
    <row r="246" spans="1:6" x14ac:dyDescent="0.25">
      <c r="A246" s="166" t="s">
        <v>55</v>
      </c>
      <c r="B246" s="242" t="s">
        <v>45</v>
      </c>
      <c r="C246" s="242"/>
      <c r="D246" s="242"/>
      <c r="E246" s="242"/>
      <c r="F246" s="242"/>
    </row>
    <row r="247" spans="1:6" x14ac:dyDescent="0.25">
      <c r="A247" s="166" t="s">
        <v>55</v>
      </c>
      <c r="B247" s="242" t="s">
        <v>46</v>
      </c>
      <c r="C247" s="242"/>
      <c r="D247" s="242"/>
      <c r="E247" s="242"/>
      <c r="F247" s="242"/>
    </row>
    <row r="248" spans="1:6" x14ac:dyDescent="0.25">
      <c r="A248" s="166" t="s">
        <v>55</v>
      </c>
      <c r="B248" s="242" t="s">
        <v>47</v>
      </c>
      <c r="C248" s="242"/>
      <c r="D248" s="242"/>
      <c r="E248" s="242"/>
      <c r="F248" s="242"/>
    </row>
    <row r="249" spans="1:6" x14ac:dyDescent="0.25">
      <c r="A249" s="166" t="s">
        <v>55</v>
      </c>
      <c r="B249" s="242" t="s">
        <v>48</v>
      </c>
      <c r="C249" s="242"/>
      <c r="D249" s="242"/>
      <c r="E249" s="242"/>
      <c r="F249" s="242"/>
    </row>
    <row r="250" spans="1:6" x14ac:dyDescent="0.25">
      <c r="A250" s="166" t="s">
        <v>55</v>
      </c>
      <c r="B250" s="242" t="s">
        <v>49</v>
      </c>
      <c r="C250" s="242"/>
      <c r="D250" s="242"/>
      <c r="E250" s="242"/>
      <c r="F250" s="242"/>
    </row>
    <row r="251" spans="1:6" x14ac:dyDescent="0.25">
      <c r="A251" s="166" t="s">
        <v>55</v>
      </c>
      <c r="B251" s="242" t="s">
        <v>180</v>
      </c>
      <c r="C251" s="242"/>
      <c r="D251" s="242"/>
      <c r="E251" s="242"/>
      <c r="F251" s="242"/>
    </row>
    <row r="252" spans="1:6" x14ac:dyDescent="0.25">
      <c r="A252" s="166" t="s">
        <v>55</v>
      </c>
      <c r="B252" s="242" t="s">
        <v>125</v>
      </c>
      <c r="C252" s="242"/>
      <c r="D252" s="242"/>
      <c r="E252" s="242"/>
      <c r="F252" s="242"/>
    </row>
    <row r="253" spans="1:6" x14ac:dyDescent="0.25">
      <c r="A253" s="166" t="s">
        <v>55</v>
      </c>
      <c r="B253" s="242" t="s">
        <v>181</v>
      </c>
      <c r="C253" s="242"/>
      <c r="D253" s="242"/>
      <c r="E253" s="242"/>
      <c r="F253" s="242"/>
    </row>
    <row r="254" spans="1:6" x14ac:dyDescent="0.25">
      <c r="A254" s="166"/>
      <c r="B254" s="242" t="s">
        <v>50</v>
      </c>
      <c r="C254" s="242"/>
      <c r="D254" s="242"/>
      <c r="E254" s="242"/>
      <c r="F254" s="242"/>
    </row>
    <row r="255" spans="1:6" ht="27" customHeight="1" x14ac:dyDescent="0.25">
      <c r="A255" s="166" t="s">
        <v>55</v>
      </c>
      <c r="B255" s="242" t="s">
        <v>77</v>
      </c>
      <c r="C255" s="242"/>
      <c r="D255" s="242"/>
      <c r="E255" s="242"/>
      <c r="F255" s="242"/>
    </row>
    <row r="256" spans="1:6" x14ac:dyDescent="0.25">
      <c r="A256" s="166" t="s">
        <v>55</v>
      </c>
      <c r="B256" s="242" t="s">
        <v>51</v>
      </c>
      <c r="C256" s="242"/>
      <c r="D256" s="242"/>
      <c r="E256" s="242"/>
      <c r="F256" s="242"/>
    </row>
    <row r="257" spans="1:6" x14ac:dyDescent="0.25">
      <c r="A257" s="166" t="s">
        <v>55</v>
      </c>
      <c r="B257" s="242" t="s">
        <v>52</v>
      </c>
      <c r="C257" s="242"/>
      <c r="D257" s="242"/>
      <c r="E257" s="242"/>
      <c r="F257" s="242"/>
    </row>
    <row r="258" spans="1:6" ht="27" customHeight="1" x14ac:dyDescent="0.25">
      <c r="A258" s="174"/>
      <c r="B258" s="242" t="s">
        <v>5</v>
      </c>
      <c r="C258" s="242"/>
      <c r="D258" s="242"/>
      <c r="E258" s="242"/>
      <c r="F258" s="242"/>
    </row>
    <row r="259" spans="1:6" x14ac:dyDescent="0.25">
      <c r="A259" s="174"/>
      <c r="B259" s="242" t="s">
        <v>526</v>
      </c>
      <c r="C259" s="242"/>
      <c r="D259" s="242"/>
      <c r="E259" s="242"/>
      <c r="F259" s="242"/>
    </row>
    <row r="260" spans="1:6" ht="27.75" customHeight="1" x14ac:dyDescent="0.25">
      <c r="A260" s="174"/>
      <c r="B260" s="242" t="s">
        <v>95</v>
      </c>
      <c r="C260" s="242"/>
      <c r="D260" s="242"/>
      <c r="E260" s="242"/>
      <c r="F260" s="242"/>
    </row>
    <row r="261" spans="1:6" ht="27" customHeight="1" x14ac:dyDescent="0.25">
      <c r="A261" s="174"/>
      <c r="B261" s="242" t="s">
        <v>87</v>
      </c>
      <c r="C261" s="242"/>
      <c r="D261" s="242"/>
      <c r="E261" s="242"/>
      <c r="F261" s="242"/>
    </row>
    <row r="262" spans="1:6" ht="26.25" customHeight="1" x14ac:dyDescent="0.25">
      <c r="A262" s="174"/>
      <c r="B262" s="242" t="s">
        <v>182</v>
      </c>
      <c r="C262" s="242"/>
      <c r="D262" s="242"/>
      <c r="E262" s="242"/>
      <c r="F262" s="242"/>
    </row>
    <row r="263" spans="1:6" ht="39" customHeight="1" x14ac:dyDescent="0.25">
      <c r="A263" s="174"/>
      <c r="B263" s="242" t="s">
        <v>107</v>
      </c>
      <c r="C263" s="242"/>
      <c r="D263" s="242"/>
      <c r="E263" s="242"/>
      <c r="F263" s="242"/>
    </row>
    <row r="264" spans="1:6" ht="39" customHeight="1" x14ac:dyDescent="0.25">
      <c r="A264" s="174"/>
      <c r="B264" s="242" t="s">
        <v>108</v>
      </c>
      <c r="C264" s="242"/>
      <c r="D264" s="242"/>
      <c r="E264" s="242"/>
      <c r="F264" s="242"/>
    </row>
    <row r="265" spans="1:6" ht="27" customHeight="1" x14ac:dyDescent="0.25">
      <c r="A265" s="174"/>
      <c r="B265" s="242" t="s">
        <v>109</v>
      </c>
      <c r="C265" s="242"/>
      <c r="D265" s="242"/>
      <c r="E265" s="242"/>
      <c r="F265" s="242"/>
    </row>
    <row r="266" spans="1:6" ht="26.25" customHeight="1" x14ac:dyDescent="0.25">
      <c r="A266" s="174"/>
      <c r="B266" s="242" t="s">
        <v>110</v>
      </c>
      <c r="C266" s="242"/>
      <c r="D266" s="242"/>
      <c r="E266" s="242"/>
      <c r="F266" s="242"/>
    </row>
    <row r="267" spans="1:6" x14ac:dyDescent="0.25">
      <c r="A267" s="174"/>
      <c r="B267" s="242" t="s">
        <v>25</v>
      </c>
      <c r="C267" s="242"/>
      <c r="D267" s="242"/>
      <c r="E267" s="242"/>
      <c r="F267" s="242"/>
    </row>
    <row r="268" spans="1:6" ht="24.75" customHeight="1" x14ac:dyDescent="0.25">
      <c r="A268" s="174"/>
      <c r="B268" s="242" t="s">
        <v>183</v>
      </c>
      <c r="C268" s="242"/>
      <c r="D268" s="242"/>
      <c r="E268" s="242"/>
      <c r="F268" s="242"/>
    </row>
    <row r="269" spans="1:6" ht="40.5" customHeight="1" x14ac:dyDescent="0.25">
      <c r="A269" s="174"/>
      <c r="B269" s="242" t="s">
        <v>96</v>
      </c>
      <c r="C269" s="242"/>
      <c r="D269" s="242"/>
      <c r="E269" s="242"/>
      <c r="F269" s="242"/>
    </row>
    <row r="270" spans="1:6" ht="26.25" customHeight="1" x14ac:dyDescent="0.25">
      <c r="A270" s="174"/>
      <c r="B270" s="242" t="s">
        <v>78</v>
      </c>
      <c r="C270" s="242"/>
      <c r="D270" s="242"/>
      <c r="E270" s="242"/>
      <c r="F270" s="242"/>
    </row>
    <row r="271" spans="1:6" ht="27" customHeight="1" x14ac:dyDescent="0.25">
      <c r="A271" s="174"/>
      <c r="B271" s="242" t="s">
        <v>97</v>
      </c>
      <c r="C271" s="242"/>
      <c r="D271" s="242"/>
      <c r="E271" s="242"/>
      <c r="F271" s="242"/>
    </row>
    <row r="272" spans="1:6" x14ac:dyDescent="0.25">
      <c r="A272" s="174"/>
      <c r="B272" s="167"/>
      <c r="C272" s="172"/>
      <c r="D272" s="169"/>
      <c r="E272" s="170"/>
      <c r="F272" s="173"/>
    </row>
    <row r="273" spans="1:6" x14ac:dyDescent="0.25">
      <c r="A273" s="174"/>
      <c r="B273" s="167"/>
      <c r="C273" s="172"/>
      <c r="D273" s="169"/>
      <c r="E273" s="170"/>
      <c r="F273" s="173"/>
    </row>
    <row r="274" spans="1:6" x14ac:dyDescent="0.25">
      <c r="A274" s="166"/>
      <c r="B274" s="167"/>
      <c r="C274" s="172"/>
      <c r="D274" s="169"/>
      <c r="E274" s="170"/>
      <c r="F274" s="173"/>
    </row>
    <row r="275" spans="1:6" ht="73.5" customHeight="1" x14ac:dyDescent="0.25">
      <c r="A275" s="166" t="s">
        <v>146</v>
      </c>
      <c r="B275" s="167" t="s">
        <v>453</v>
      </c>
      <c r="C275" s="172" t="s">
        <v>139</v>
      </c>
      <c r="D275" s="169">
        <v>159</v>
      </c>
      <c r="E275" s="170"/>
      <c r="F275" s="171"/>
    </row>
    <row r="276" spans="1:6" x14ac:dyDescent="0.25">
      <c r="A276" s="166"/>
      <c r="B276" s="167"/>
      <c r="C276" s="172"/>
      <c r="D276" s="169"/>
      <c r="E276" s="170"/>
      <c r="F276" s="173"/>
    </row>
    <row r="277" spans="1:6" ht="75" customHeight="1" x14ac:dyDescent="0.25">
      <c r="A277" s="166" t="s">
        <v>155</v>
      </c>
      <c r="B277" s="167" t="s">
        <v>454</v>
      </c>
      <c r="C277" s="172" t="s">
        <v>139</v>
      </c>
      <c r="D277" s="169">
        <v>25</v>
      </c>
      <c r="E277" s="180"/>
      <c r="F277" s="171"/>
    </row>
    <row r="278" spans="1:6" x14ac:dyDescent="0.25">
      <c r="A278" s="166"/>
      <c r="B278" s="167"/>
      <c r="C278" s="172"/>
      <c r="D278" s="169"/>
      <c r="E278" s="180"/>
      <c r="F278" s="173"/>
    </row>
    <row r="279" spans="1:6" ht="79.2" x14ac:dyDescent="0.25">
      <c r="A279" s="166" t="s">
        <v>137</v>
      </c>
      <c r="B279" s="167" t="s">
        <v>535</v>
      </c>
      <c r="C279" s="172" t="s">
        <v>139</v>
      </c>
      <c r="D279" s="169">
        <v>48</v>
      </c>
      <c r="E279" s="180"/>
      <c r="F279" s="171"/>
    </row>
    <row r="280" spans="1:6" x14ac:dyDescent="0.25">
      <c r="F280" s="120">
        <f t="shared" ref="F280:F289" si="1">D280*E280</f>
        <v>0</v>
      </c>
    </row>
    <row r="281" spans="1:6" ht="39.6" x14ac:dyDescent="0.25">
      <c r="A281" s="166" t="s">
        <v>138</v>
      </c>
      <c r="B281" s="167" t="s">
        <v>455</v>
      </c>
      <c r="C281" s="172"/>
      <c r="D281" s="169"/>
      <c r="E281" s="170"/>
      <c r="F281" s="173">
        <f t="shared" si="1"/>
        <v>0</v>
      </c>
    </row>
    <row r="282" spans="1:6" x14ac:dyDescent="0.25">
      <c r="A282" s="166"/>
      <c r="B282" s="167" t="s">
        <v>456</v>
      </c>
      <c r="C282" s="172"/>
      <c r="D282" s="169"/>
      <c r="E282" s="170"/>
      <c r="F282" s="173">
        <f t="shared" si="1"/>
        <v>0</v>
      </c>
    </row>
    <row r="283" spans="1:6" x14ac:dyDescent="0.25">
      <c r="A283" s="166"/>
      <c r="B283" s="167" t="s">
        <v>341</v>
      </c>
      <c r="C283" s="172"/>
      <c r="D283" s="169"/>
      <c r="E283" s="170"/>
      <c r="F283" s="173">
        <f t="shared" si="1"/>
        <v>0</v>
      </c>
    </row>
    <row r="284" spans="1:6" ht="26.4" x14ac:dyDescent="0.25">
      <c r="A284" s="166"/>
      <c r="B284" s="167" t="s">
        <v>378</v>
      </c>
      <c r="C284" s="172"/>
      <c r="D284" s="169"/>
      <c r="E284" s="170"/>
      <c r="F284" s="173">
        <f t="shared" si="1"/>
        <v>0</v>
      </c>
    </row>
    <row r="285" spans="1:6" x14ac:dyDescent="0.25">
      <c r="A285" s="166"/>
      <c r="B285" s="167" t="s">
        <v>457</v>
      </c>
      <c r="C285" s="172"/>
      <c r="D285" s="169"/>
      <c r="E285" s="170"/>
      <c r="F285" s="173">
        <f t="shared" si="1"/>
        <v>0</v>
      </c>
    </row>
    <row r="286" spans="1:6" ht="39.6" x14ac:dyDescent="0.25">
      <c r="A286" s="166"/>
      <c r="B286" s="167" t="s">
        <v>376</v>
      </c>
      <c r="C286" s="172" t="s">
        <v>139</v>
      </c>
      <c r="D286" s="169">
        <v>88</v>
      </c>
      <c r="E286" s="170"/>
      <c r="F286" s="173"/>
    </row>
    <row r="287" spans="1:6" x14ac:dyDescent="0.25">
      <c r="A287" s="166"/>
      <c r="B287" s="167"/>
      <c r="C287" s="172"/>
      <c r="D287" s="169"/>
      <c r="E287" s="170"/>
      <c r="F287" s="173">
        <f t="shared" si="1"/>
        <v>0</v>
      </c>
    </row>
    <row r="288" spans="1:6" ht="66" x14ac:dyDescent="0.25">
      <c r="A288" s="166" t="s">
        <v>140</v>
      </c>
      <c r="B288" s="167" t="s">
        <v>536</v>
      </c>
      <c r="C288" s="172" t="s">
        <v>139</v>
      </c>
      <c r="D288" s="169">
        <v>66.5</v>
      </c>
      <c r="E288" s="170"/>
      <c r="F288" s="171"/>
    </row>
    <row r="289" spans="1:6" x14ac:dyDescent="0.25">
      <c r="A289" s="166"/>
      <c r="B289" s="167"/>
      <c r="C289" s="172"/>
      <c r="D289" s="169"/>
      <c r="E289" s="170"/>
      <c r="F289" s="173">
        <f t="shared" si="1"/>
        <v>0</v>
      </c>
    </row>
    <row r="290" spans="1:6" ht="52.8" x14ac:dyDescent="0.25">
      <c r="A290" s="166" t="s">
        <v>58</v>
      </c>
      <c r="B290" s="167" t="s">
        <v>377</v>
      </c>
      <c r="C290" s="172" t="s">
        <v>540</v>
      </c>
      <c r="D290" s="169">
        <v>1</v>
      </c>
      <c r="E290" s="170"/>
      <c r="F290" s="173"/>
    </row>
    <row r="291" spans="1:6" x14ac:dyDescent="0.25">
      <c r="B291" s="71"/>
    </row>
    <row r="292" spans="1:6" x14ac:dyDescent="0.25">
      <c r="B292" s="10" t="s">
        <v>141</v>
      </c>
      <c r="C292" s="59"/>
      <c r="D292" s="60"/>
      <c r="E292" s="116"/>
      <c r="F292" s="121">
        <f>SUM(F274:F290)</f>
        <v>0</v>
      </c>
    </row>
    <row r="293" spans="1:6" x14ac:dyDescent="0.25">
      <c r="B293" s="97"/>
      <c r="C293" s="57"/>
      <c r="D293" s="58"/>
      <c r="E293" s="115"/>
      <c r="F293" s="122"/>
    </row>
    <row r="294" spans="1:6" x14ac:dyDescent="0.25">
      <c r="B294" s="97"/>
      <c r="C294" s="57"/>
      <c r="D294" s="58"/>
      <c r="E294" s="115"/>
      <c r="F294" s="122"/>
    </row>
    <row r="295" spans="1:6" x14ac:dyDescent="0.25">
      <c r="A295" s="74" t="s">
        <v>151</v>
      </c>
      <c r="B295" s="240" t="s">
        <v>153</v>
      </c>
      <c r="C295" s="240"/>
      <c r="D295" s="240"/>
      <c r="E295" s="240"/>
      <c r="F295" s="240"/>
    </row>
    <row r="296" spans="1:6" x14ac:dyDescent="0.25">
      <c r="B296" s="154"/>
      <c r="C296" s="156"/>
      <c r="D296" s="50"/>
      <c r="E296" s="151"/>
      <c r="F296" s="124"/>
    </row>
    <row r="297" spans="1:6" x14ac:dyDescent="0.25">
      <c r="B297" s="239" t="s">
        <v>111</v>
      </c>
      <c r="C297" s="239"/>
      <c r="D297" s="239"/>
      <c r="E297" s="239"/>
      <c r="F297" s="239"/>
    </row>
    <row r="298" spans="1:6" x14ac:dyDescent="0.25">
      <c r="A298" s="56"/>
      <c r="B298" s="239"/>
      <c r="C298" s="239"/>
      <c r="D298" s="239"/>
      <c r="E298" s="239"/>
      <c r="F298" s="239"/>
    </row>
    <row r="299" spans="1:6" x14ac:dyDescent="0.25">
      <c r="A299" s="56"/>
      <c r="B299" s="239" t="s">
        <v>390</v>
      </c>
      <c r="C299" s="239"/>
      <c r="D299" s="239"/>
      <c r="E299" s="239"/>
      <c r="F299" s="239"/>
    </row>
    <row r="300" spans="1:6" x14ac:dyDescent="0.25">
      <c r="A300" s="52" t="s">
        <v>389</v>
      </c>
      <c r="B300" s="239" t="s">
        <v>112</v>
      </c>
      <c r="C300" s="239"/>
      <c r="D300" s="239"/>
      <c r="E300" s="239"/>
      <c r="F300" s="239"/>
    </row>
    <row r="301" spans="1:6" x14ac:dyDescent="0.25">
      <c r="A301" s="52" t="s">
        <v>389</v>
      </c>
      <c r="B301" s="239" t="s">
        <v>113</v>
      </c>
      <c r="C301" s="239"/>
      <c r="D301" s="239"/>
      <c r="E301" s="239"/>
      <c r="F301" s="239"/>
    </row>
    <row r="302" spans="1:6" x14ac:dyDescent="0.25">
      <c r="A302" s="52" t="s">
        <v>389</v>
      </c>
      <c r="B302" s="239" t="s">
        <v>114</v>
      </c>
      <c r="C302" s="239"/>
      <c r="D302" s="239"/>
      <c r="E302" s="239"/>
      <c r="F302" s="239"/>
    </row>
    <row r="303" spans="1:6" x14ac:dyDescent="0.25">
      <c r="A303" s="52" t="s">
        <v>389</v>
      </c>
      <c r="B303" s="239" t="s">
        <v>115</v>
      </c>
      <c r="C303" s="239"/>
      <c r="D303" s="239"/>
      <c r="E303" s="239"/>
      <c r="F303" s="239"/>
    </row>
    <row r="304" spans="1:6" x14ac:dyDescent="0.25">
      <c r="A304" s="52" t="s">
        <v>389</v>
      </c>
      <c r="B304" s="239" t="s">
        <v>116</v>
      </c>
      <c r="C304" s="239"/>
      <c r="D304" s="239"/>
      <c r="E304" s="239"/>
      <c r="F304" s="239"/>
    </row>
    <row r="305" spans="1:6" x14ac:dyDescent="0.25">
      <c r="A305" s="52" t="s">
        <v>389</v>
      </c>
      <c r="B305" s="239" t="s">
        <v>431</v>
      </c>
      <c r="C305" s="239"/>
      <c r="D305" s="239"/>
      <c r="E305" s="239"/>
      <c r="F305" s="239"/>
    </row>
    <row r="306" spans="1:6" ht="27.75" customHeight="1" x14ac:dyDescent="0.25">
      <c r="A306" s="79" t="s">
        <v>389</v>
      </c>
      <c r="B306" s="239" t="s">
        <v>184</v>
      </c>
      <c r="C306" s="239"/>
      <c r="D306" s="239"/>
      <c r="E306" s="239"/>
      <c r="F306" s="239"/>
    </row>
    <row r="307" spans="1:6" ht="39" customHeight="1" x14ac:dyDescent="0.25">
      <c r="A307" s="56"/>
      <c r="B307" s="239" t="s">
        <v>1</v>
      </c>
      <c r="C307" s="239"/>
      <c r="D307" s="239"/>
      <c r="E307" s="239"/>
      <c r="F307" s="239"/>
    </row>
    <row r="308" spans="1:6" ht="39" customHeight="1" x14ac:dyDescent="0.25">
      <c r="A308" s="56"/>
      <c r="B308" s="239" t="s">
        <v>2</v>
      </c>
      <c r="C308" s="239"/>
      <c r="D308" s="239"/>
      <c r="E308" s="239"/>
      <c r="F308" s="239"/>
    </row>
    <row r="309" spans="1:6" ht="38.25" customHeight="1" x14ac:dyDescent="0.25">
      <c r="A309" s="56"/>
      <c r="B309" s="239" t="s">
        <v>3</v>
      </c>
      <c r="C309" s="239"/>
      <c r="D309" s="239"/>
      <c r="E309" s="239"/>
      <c r="F309" s="239"/>
    </row>
    <row r="310" spans="1:6" ht="27" customHeight="1" x14ac:dyDescent="0.25">
      <c r="A310" s="56"/>
      <c r="B310" s="239" t="s">
        <v>429</v>
      </c>
      <c r="C310" s="239"/>
      <c r="D310" s="239"/>
      <c r="E310" s="239"/>
      <c r="F310" s="239"/>
    </row>
    <row r="311" spans="1:6" ht="26.25" customHeight="1" x14ac:dyDescent="0.25">
      <c r="A311" s="56"/>
      <c r="B311" s="239" t="s">
        <v>430</v>
      </c>
      <c r="C311" s="239"/>
      <c r="D311" s="239"/>
      <c r="E311" s="239"/>
      <c r="F311" s="239"/>
    </row>
    <row r="312" spans="1:6" x14ac:dyDescent="0.25">
      <c r="A312" s="56"/>
      <c r="B312" s="239"/>
      <c r="C312" s="239"/>
      <c r="D312" s="239"/>
      <c r="E312" s="239"/>
      <c r="F312" s="239"/>
    </row>
    <row r="313" spans="1:6" x14ac:dyDescent="0.25">
      <c r="A313" s="56"/>
      <c r="B313" s="239" t="s">
        <v>7</v>
      </c>
      <c r="C313" s="239"/>
      <c r="D313" s="239"/>
      <c r="E313" s="239"/>
      <c r="F313" s="239"/>
    </row>
    <row r="314" spans="1:6" x14ac:dyDescent="0.25">
      <c r="A314" s="56"/>
      <c r="C314" s="54"/>
      <c r="D314" s="63"/>
      <c r="E314" s="113"/>
      <c r="F314" s="123"/>
    </row>
    <row r="315" spans="1:6" x14ac:dyDescent="0.25">
      <c r="A315" s="56"/>
      <c r="B315" s="239" t="s">
        <v>390</v>
      </c>
      <c r="C315" s="239"/>
      <c r="D315" s="239"/>
      <c r="E315" s="239"/>
      <c r="F315" s="239"/>
    </row>
    <row r="316" spans="1:6" x14ac:dyDescent="0.25">
      <c r="A316" s="75" t="s">
        <v>55</v>
      </c>
      <c r="B316" s="239" t="s">
        <v>8</v>
      </c>
      <c r="C316" s="239"/>
      <c r="D316" s="239"/>
      <c r="E316" s="239"/>
      <c r="F316" s="239"/>
    </row>
    <row r="317" spans="1:6" x14ac:dyDescent="0.25">
      <c r="A317" s="75" t="s">
        <v>55</v>
      </c>
      <c r="B317" s="239" t="s">
        <v>49</v>
      </c>
      <c r="C317" s="239"/>
      <c r="D317" s="239"/>
      <c r="E317" s="239"/>
      <c r="F317" s="239"/>
    </row>
    <row r="318" spans="1:6" x14ac:dyDescent="0.25">
      <c r="A318" s="75" t="s">
        <v>55</v>
      </c>
      <c r="B318" s="239" t="s">
        <v>46</v>
      </c>
      <c r="C318" s="239"/>
      <c r="D318" s="239"/>
      <c r="E318" s="239"/>
      <c r="F318" s="239"/>
    </row>
    <row r="319" spans="1:6" x14ac:dyDescent="0.25">
      <c r="A319" s="75" t="s">
        <v>55</v>
      </c>
      <c r="B319" s="239" t="s">
        <v>124</v>
      </c>
      <c r="C319" s="239"/>
      <c r="D319" s="239"/>
      <c r="E319" s="239"/>
      <c r="F319" s="239"/>
    </row>
    <row r="320" spans="1:6" ht="12.75" customHeight="1" x14ac:dyDescent="0.25">
      <c r="A320" s="75" t="s">
        <v>55</v>
      </c>
      <c r="B320" s="239" t="s">
        <v>9</v>
      </c>
      <c r="C320" s="239"/>
      <c r="D320" s="239"/>
      <c r="E320" s="239"/>
      <c r="F320" s="239"/>
    </row>
    <row r="321" spans="1:6" ht="12.75" customHeight="1" x14ac:dyDescent="0.25">
      <c r="A321" s="75" t="s">
        <v>55</v>
      </c>
      <c r="B321" s="239" t="s">
        <v>10</v>
      </c>
      <c r="C321" s="239"/>
      <c r="D321" s="239"/>
      <c r="E321" s="239"/>
      <c r="F321" s="239"/>
    </row>
    <row r="322" spans="1:6" ht="12.75" customHeight="1" x14ac:dyDescent="0.25">
      <c r="A322" s="75" t="s">
        <v>55</v>
      </c>
      <c r="B322" s="239" t="s">
        <v>125</v>
      </c>
      <c r="C322" s="239"/>
      <c r="D322" s="239"/>
      <c r="E322" s="239"/>
      <c r="F322" s="239"/>
    </row>
    <row r="323" spans="1:6" ht="39.75" customHeight="1" x14ac:dyDescent="0.25">
      <c r="B323" s="239" t="s">
        <v>344</v>
      </c>
      <c r="C323" s="239"/>
      <c r="D323" s="239"/>
      <c r="E323" s="239"/>
      <c r="F323" s="239"/>
    </row>
    <row r="324" spans="1:6" ht="41.25" customHeight="1" x14ac:dyDescent="0.25">
      <c r="B324" s="239" t="s">
        <v>305</v>
      </c>
      <c r="C324" s="239"/>
      <c r="D324" s="239"/>
      <c r="E324" s="239"/>
      <c r="F324" s="239"/>
    </row>
    <row r="325" spans="1:6" ht="117" customHeight="1" x14ac:dyDescent="0.25">
      <c r="B325" s="239" t="s">
        <v>6</v>
      </c>
      <c r="C325" s="239"/>
      <c r="D325" s="239"/>
      <c r="E325" s="239"/>
      <c r="F325" s="239"/>
    </row>
    <row r="326" spans="1:6" ht="30.75" customHeight="1" x14ac:dyDescent="0.25">
      <c r="B326" s="255" t="s">
        <v>432</v>
      </c>
      <c r="C326" s="255"/>
      <c r="D326" s="255"/>
      <c r="E326" s="255"/>
      <c r="F326" s="255"/>
    </row>
    <row r="327" spans="1:6" ht="12.75" customHeight="1" x14ac:dyDescent="0.25">
      <c r="B327" s="160"/>
      <c r="C327" s="160"/>
      <c r="D327" s="160"/>
      <c r="E327" s="161"/>
      <c r="F327" s="160"/>
    </row>
    <row r="328" spans="1:6" ht="12.75" customHeight="1" x14ac:dyDescent="0.25">
      <c r="B328" s="160" t="s">
        <v>460</v>
      </c>
      <c r="C328" s="160"/>
      <c r="D328" s="160"/>
      <c r="E328" s="161"/>
      <c r="F328" s="160"/>
    </row>
    <row r="330" spans="1:6" ht="39.6" x14ac:dyDescent="0.25">
      <c r="A330" s="166" t="s">
        <v>146</v>
      </c>
      <c r="B330" s="167" t="s">
        <v>459</v>
      </c>
      <c r="C330" s="172"/>
      <c r="D330" s="169"/>
      <c r="E330" s="170"/>
      <c r="F330" s="173"/>
    </row>
    <row r="331" spans="1:6" x14ac:dyDescent="0.25">
      <c r="A331" s="166"/>
      <c r="B331" s="167" t="s">
        <v>379</v>
      </c>
      <c r="C331" s="172"/>
      <c r="D331" s="169"/>
      <c r="E331" s="170"/>
      <c r="F331" s="173"/>
    </row>
    <row r="332" spans="1:6" ht="26.4" x14ac:dyDescent="0.25">
      <c r="A332" s="166"/>
      <c r="B332" s="167" t="s">
        <v>458</v>
      </c>
      <c r="C332" s="172"/>
      <c r="D332" s="169"/>
      <c r="E332" s="170"/>
      <c r="F332" s="173"/>
    </row>
    <row r="333" spans="1:6" ht="81.75" customHeight="1" x14ac:dyDescent="0.25">
      <c r="A333" s="166"/>
      <c r="B333" s="167" t="s">
        <v>542</v>
      </c>
      <c r="C333" s="172" t="s">
        <v>139</v>
      </c>
      <c r="D333" s="169">
        <v>80</v>
      </c>
      <c r="E333" s="170"/>
      <c r="F333" s="171"/>
    </row>
    <row r="334" spans="1:6" ht="82.5" customHeight="1" x14ac:dyDescent="0.25">
      <c r="A334" s="166" t="s">
        <v>155</v>
      </c>
      <c r="B334" s="167" t="s">
        <v>544</v>
      </c>
      <c r="C334" s="172" t="s">
        <v>139</v>
      </c>
      <c r="D334" s="169">
        <v>50</v>
      </c>
      <c r="E334" s="170"/>
      <c r="F334" s="171"/>
    </row>
    <row r="335" spans="1:6" x14ac:dyDescent="0.25">
      <c r="A335" s="166"/>
      <c r="B335" s="167"/>
      <c r="C335" s="172"/>
      <c r="D335" s="169"/>
      <c r="E335" s="170"/>
      <c r="F335" s="173">
        <f t="shared" ref="F335:F340" si="2">D335*E335</f>
        <v>0</v>
      </c>
    </row>
    <row r="336" spans="1:6" ht="66" x14ac:dyDescent="0.25">
      <c r="A336" s="166" t="s">
        <v>137</v>
      </c>
      <c r="B336" s="167" t="s">
        <v>543</v>
      </c>
      <c r="C336" s="172"/>
      <c r="D336" s="169"/>
      <c r="E336" s="170"/>
      <c r="F336" s="173">
        <f t="shared" si="2"/>
        <v>0</v>
      </c>
    </row>
    <row r="337" spans="1:6" ht="26.4" x14ac:dyDescent="0.25">
      <c r="A337" s="166"/>
      <c r="B337" s="167" t="s">
        <v>322</v>
      </c>
      <c r="C337" s="172" t="s">
        <v>139</v>
      </c>
      <c r="D337" s="169">
        <v>76</v>
      </c>
      <c r="E337" s="170"/>
      <c r="F337" s="173"/>
    </row>
    <row r="339" spans="1:6" x14ac:dyDescent="0.25">
      <c r="B339" s="153" t="s">
        <v>462</v>
      </c>
      <c r="F339" s="120">
        <f t="shared" si="2"/>
        <v>0</v>
      </c>
    </row>
    <row r="340" spans="1:6" x14ac:dyDescent="0.25">
      <c r="F340" s="120">
        <f t="shared" si="2"/>
        <v>0</v>
      </c>
    </row>
    <row r="341" spans="1:6" ht="78.75" customHeight="1" x14ac:dyDescent="0.25">
      <c r="A341" s="166" t="s">
        <v>138</v>
      </c>
      <c r="B341" s="167" t="s">
        <v>534</v>
      </c>
      <c r="C341" s="172"/>
      <c r="D341" s="169"/>
      <c r="E341" s="170"/>
      <c r="F341" s="173"/>
    </row>
    <row r="342" spans="1:6" ht="24.75" customHeight="1" x14ac:dyDescent="0.25">
      <c r="A342" s="166"/>
      <c r="B342" s="167" t="s">
        <v>461</v>
      </c>
      <c r="C342" s="172"/>
      <c r="D342" s="169"/>
      <c r="E342" s="170"/>
      <c r="F342" s="173"/>
    </row>
    <row r="343" spans="1:6" x14ac:dyDescent="0.25">
      <c r="A343" s="166"/>
      <c r="B343" s="167" t="s">
        <v>317</v>
      </c>
      <c r="C343" s="172" t="s">
        <v>139</v>
      </c>
      <c r="D343" s="169">
        <v>50</v>
      </c>
      <c r="E343" s="170"/>
      <c r="F343" s="171"/>
    </row>
    <row r="344" spans="1:6" x14ac:dyDescent="0.25">
      <c r="A344" s="166"/>
      <c r="B344" s="167"/>
      <c r="C344" s="172"/>
      <c r="D344" s="169"/>
      <c r="E344" s="170"/>
      <c r="F344" s="173"/>
    </row>
    <row r="345" spans="1:6" ht="52.8" x14ac:dyDescent="0.25">
      <c r="A345" s="166" t="s">
        <v>140</v>
      </c>
      <c r="B345" s="167" t="s">
        <v>463</v>
      </c>
      <c r="C345" s="174"/>
      <c r="D345" s="169"/>
      <c r="E345" s="170"/>
      <c r="F345" s="173"/>
    </row>
    <row r="346" spans="1:6" ht="26.4" x14ac:dyDescent="0.25">
      <c r="A346" s="166"/>
      <c r="B346" s="167" t="s">
        <v>464</v>
      </c>
      <c r="C346" s="174"/>
      <c r="D346" s="174"/>
      <c r="E346" s="170"/>
      <c r="F346" s="173"/>
    </row>
    <row r="347" spans="1:6" x14ac:dyDescent="0.25">
      <c r="A347" s="166"/>
      <c r="B347" s="167" t="s">
        <v>465</v>
      </c>
      <c r="C347" s="172" t="s">
        <v>139</v>
      </c>
      <c r="D347" s="169">
        <v>25</v>
      </c>
      <c r="E347" s="170"/>
      <c r="F347" s="171"/>
    </row>
    <row r="349" spans="1:6" x14ac:dyDescent="0.25">
      <c r="D349" s="112"/>
    </row>
    <row r="351" spans="1:6" x14ac:dyDescent="0.25">
      <c r="B351" s="10" t="s">
        <v>141</v>
      </c>
      <c r="C351" s="59"/>
      <c r="D351" s="60"/>
      <c r="E351" s="116"/>
      <c r="F351" s="121">
        <f>SUM(F330:F348)</f>
        <v>0</v>
      </c>
    </row>
    <row r="352" spans="1:6" x14ac:dyDescent="0.25">
      <c r="B352" s="97"/>
      <c r="C352" s="57"/>
      <c r="D352" s="58"/>
      <c r="E352" s="115"/>
      <c r="F352" s="122"/>
    </row>
    <row r="353" spans="1:6" x14ac:dyDescent="0.25">
      <c r="B353" s="97"/>
      <c r="C353" s="57"/>
      <c r="D353" s="58"/>
      <c r="E353" s="115"/>
      <c r="F353" s="122"/>
    </row>
    <row r="354" spans="1:6" x14ac:dyDescent="0.25">
      <c r="B354" s="97"/>
      <c r="C354" s="57"/>
      <c r="D354" s="58"/>
      <c r="E354" s="115"/>
      <c r="F354" s="122"/>
    </row>
    <row r="355" spans="1:6" x14ac:dyDescent="0.25">
      <c r="B355" s="97"/>
      <c r="C355" s="57"/>
      <c r="D355" s="58"/>
      <c r="E355" s="115"/>
      <c r="F355" s="122"/>
    </row>
    <row r="356" spans="1:6" x14ac:dyDescent="0.25">
      <c r="A356" s="130" t="s">
        <v>552</v>
      </c>
      <c r="B356" s="127" t="s">
        <v>472</v>
      </c>
      <c r="C356" s="131"/>
      <c r="D356" s="128"/>
      <c r="E356" s="152"/>
      <c r="F356" s="129"/>
    </row>
    <row r="357" spans="1:6" x14ac:dyDescent="0.25">
      <c r="A357" s="139"/>
      <c r="B357" s="138"/>
      <c r="C357" s="134"/>
      <c r="D357" s="132"/>
      <c r="E357" s="152"/>
      <c r="F357" s="133"/>
    </row>
    <row r="358" spans="1:6" ht="39" customHeight="1" x14ac:dyDescent="0.25">
      <c r="A358" s="139"/>
      <c r="B358" s="239" t="s">
        <v>527</v>
      </c>
      <c r="C358" s="239"/>
      <c r="D358" s="239"/>
      <c r="E358" s="239"/>
      <c r="F358" s="239"/>
    </row>
    <row r="359" spans="1:6" ht="27" customHeight="1" x14ac:dyDescent="0.25">
      <c r="A359" s="139"/>
      <c r="B359" s="239" t="s">
        <v>528</v>
      </c>
      <c r="C359" s="239"/>
      <c r="D359" s="239"/>
      <c r="E359" s="239"/>
      <c r="F359" s="239"/>
    </row>
    <row r="360" spans="1:6" x14ac:dyDescent="0.25">
      <c r="A360" s="139"/>
      <c r="B360" s="239" t="s">
        <v>473</v>
      </c>
      <c r="C360" s="239"/>
      <c r="D360" s="239"/>
      <c r="E360" s="239"/>
      <c r="F360" s="239"/>
    </row>
    <row r="361" spans="1:6" x14ac:dyDescent="0.25">
      <c r="A361" s="139"/>
      <c r="B361" s="239" t="s">
        <v>474</v>
      </c>
      <c r="C361" s="239"/>
      <c r="D361" s="239"/>
      <c r="E361" s="239"/>
      <c r="F361" s="239"/>
    </row>
    <row r="362" spans="1:6" x14ac:dyDescent="0.25">
      <c r="A362" s="139"/>
      <c r="B362" s="239" t="s">
        <v>475</v>
      </c>
      <c r="C362" s="239"/>
      <c r="D362" s="239"/>
      <c r="E362" s="239"/>
      <c r="F362" s="239"/>
    </row>
    <row r="363" spans="1:6" x14ac:dyDescent="0.25">
      <c r="A363" s="139"/>
      <c r="B363" s="239" t="s">
        <v>476</v>
      </c>
      <c r="C363" s="239"/>
      <c r="D363" s="239"/>
      <c r="E363" s="239"/>
      <c r="F363" s="239"/>
    </row>
    <row r="364" spans="1:6" x14ac:dyDescent="0.25">
      <c r="A364" s="139"/>
      <c r="B364" s="239" t="s">
        <v>477</v>
      </c>
      <c r="C364" s="239"/>
      <c r="D364" s="239"/>
      <c r="E364" s="239"/>
      <c r="F364" s="239"/>
    </row>
    <row r="365" spans="1:6" ht="28.5" customHeight="1" x14ac:dyDescent="0.25">
      <c r="A365" s="139"/>
      <c r="B365" s="239" t="s">
        <v>529</v>
      </c>
      <c r="C365" s="239"/>
      <c r="D365" s="239"/>
      <c r="E365" s="239"/>
      <c r="F365" s="239"/>
    </row>
    <row r="366" spans="1:6" ht="26.25" customHeight="1" x14ac:dyDescent="0.25">
      <c r="A366" s="139"/>
      <c r="B366" s="239" t="s">
        <v>478</v>
      </c>
      <c r="C366" s="239"/>
      <c r="D366" s="239"/>
      <c r="E366" s="239"/>
      <c r="F366" s="239"/>
    </row>
    <row r="367" spans="1:6" x14ac:dyDescent="0.25">
      <c r="A367" s="139"/>
      <c r="B367" s="239" t="s">
        <v>479</v>
      </c>
      <c r="C367" s="239"/>
      <c r="D367" s="239"/>
      <c r="E367" s="239"/>
      <c r="F367" s="239"/>
    </row>
    <row r="368" spans="1:6" x14ac:dyDescent="0.25">
      <c r="A368" s="139"/>
      <c r="B368" s="239" t="s">
        <v>530</v>
      </c>
      <c r="C368" s="239"/>
      <c r="D368" s="239"/>
      <c r="E368" s="239"/>
      <c r="F368" s="239"/>
    </row>
    <row r="369" spans="1:6" x14ac:dyDescent="0.25">
      <c r="A369" s="139"/>
      <c r="B369" s="239" t="s">
        <v>531</v>
      </c>
      <c r="C369" s="239"/>
      <c r="D369" s="239"/>
      <c r="E369" s="239"/>
      <c r="F369" s="239"/>
    </row>
    <row r="370" spans="1:6" x14ac:dyDescent="0.25">
      <c r="A370" s="139"/>
      <c r="B370" s="135"/>
      <c r="C370" s="139"/>
      <c r="D370" s="137"/>
      <c r="E370" s="143"/>
      <c r="F370" s="136"/>
    </row>
    <row r="371" spans="1:6" x14ac:dyDescent="0.25">
      <c r="A371" s="139"/>
      <c r="B371" s="135"/>
      <c r="C371" s="139"/>
      <c r="D371" s="137"/>
      <c r="E371" s="143"/>
      <c r="F371" s="136"/>
    </row>
    <row r="372" spans="1:6" ht="39.6" x14ac:dyDescent="0.25">
      <c r="A372" s="196" t="s">
        <v>146</v>
      </c>
      <c r="B372" s="197" t="s">
        <v>480</v>
      </c>
      <c r="C372" s="198" t="s">
        <v>38</v>
      </c>
      <c r="D372" s="199">
        <v>8</v>
      </c>
      <c r="E372" s="199"/>
      <c r="F372" s="171"/>
    </row>
    <row r="373" spans="1:6" x14ac:dyDescent="0.25">
      <c r="B373" s="97"/>
      <c r="C373" s="57"/>
      <c r="D373" s="58"/>
      <c r="E373" s="115"/>
      <c r="F373" s="122"/>
    </row>
    <row r="374" spans="1:6" x14ac:dyDescent="0.25">
      <c r="B374" s="97"/>
      <c r="C374" s="57"/>
      <c r="D374" s="58"/>
      <c r="E374" s="115"/>
      <c r="F374" s="122"/>
    </row>
    <row r="375" spans="1:6" x14ac:dyDescent="0.25">
      <c r="B375" s="97"/>
      <c r="C375" s="57"/>
      <c r="D375" s="58"/>
      <c r="E375" s="115"/>
      <c r="F375" s="122"/>
    </row>
    <row r="376" spans="1:6" x14ac:dyDescent="0.25">
      <c r="B376" s="97"/>
      <c r="C376" s="57"/>
      <c r="D376" s="58"/>
      <c r="E376" s="115"/>
      <c r="F376" s="122"/>
    </row>
    <row r="377" spans="1:6" x14ac:dyDescent="0.25">
      <c r="A377" s="74" t="s">
        <v>155</v>
      </c>
      <c r="B377" s="154" t="s">
        <v>33</v>
      </c>
    </row>
    <row r="379" spans="1:6" x14ac:dyDescent="0.25">
      <c r="A379" s="74" t="s">
        <v>100</v>
      </c>
      <c r="B379" s="240" t="s">
        <v>323</v>
      </c>
      <c r="C379" s="240"/>
      <c r="D379" s="240"/>
      <c r="E379" s="240"/>
      <c r="F379" s="240"/>
    </row>
    <row r="380" spans="1:6" x14ac:dyDescent="0.25">
      <c r="B380" s="154"/>
      <c r="C380" s="156"/>
      <c r="D380" s="50"/>
      <c r="E380" s="151"/>
      <c r="F380" s="124"/>
    </row>
    <row r="381" spans="1:6" ht="25.5" customHeight="1" x14ac:dyDescent="0.25">
      <c r="B381" s="239" t="s">
        <v>391</v>
      </c>
      <c r="C381" s="239"/>
      <c r="D381" s="239"/>
      <c r="E381" s="239"/>
      <c r="F381" s="239"/>
    </row>
    <row r="382" spans="1:6" x14ac:dyDescent="0.25">
      <c r="A382" s="75" t="s">
        <v>55</v>
      </c>
      <c r="B382" s="239" t="s">
        <v>90</v>
      </c>
      <c r="C382" s="239"/>
      <c r="D382" s="239"/>
      <c r="E382" s="239"/>
      <c r="F382" s="239"/>
    </row>
    <row r="383" spans="1:6" x14ac:dyDescent="0.25">
      <c r="A383" s="75" t="s">
        <v>55</v>
      </c>
      <c r="B383" s="239" t="s">
        <v>91</v>
      </c>
      <c r="C383" s="239"/>
      <c r="D383" s="239"/>
      <c r="E383" s="239"/>
      <c r="F383" s="239"/>
    </row>
    <row r="384" spans="1:6" x14ac:dyDescent="0.25">
      <c r="A384" s="75" t="s">
        <v>55</v>
      </c>
      <c r="B384" s="239" t="s">
        <v>92</v>
      </c>
      <c r="C384" s="239"/>
      <c r="D384" s="239"/>
      <c r="E384" s="239"/>
      <c r="F384" s="239"/>
    </row>
    <row r="385" spans="1:6" x14ac:dyDescent="0.25">
      <c r="A385" s="75" t="s">
        <v>55</v>
      </c>
      <c r="B385" s="239" t="s">
        <v>93</v>
      </c>
      <c r="C385" s="239"/>
      <c r="D385" s="239"/>
      <c r="E385" s="239"/>
      <c r="F385" s="239"/>
    </row>
    <row r="386" spans="1:6" ht="53.25" customHeight="1" x14ac:dyDescent="0.25">
      <c r="B386" s="239" t="s">
        <v>94</v>
      </c>
      <c r="C386" s="239"/>
      <c r="D386" s="239"/>
      <c r="E386" s="239"/>
      <c r="F386" s="239"/>
    </row>
    <row r="387" spans="1:6" x14ac:dyDescent="0.25">
      <c r="B387" s="239" t="s">
        <v>284</v>
      </c>
      <c r="C387" s="239"/>
      <c r="D387" s="239"/>
      <c r="E387" s="239"/>
      <c r="F387" s="239"/>
    </row>
    <row r="388" spans="1:6" x14ac:dyDescent="0.25">
      <c r="A388" s="75" t="s">
        <v>389</v>
      </c>
      <c r="B388" s="153" t="s">
        <v>392</v>
      </c>
      <c r="C388" s="153"/>
      <c r="D388" s="153"/>
      <c r="E388" s="113"/>
      <c r="F388" s="123"/>
    </row>
    <row r="389" spans="1:6" x14ac:dyDescent="0.25">
      <c r="A389" s="75" t="s">
        <v>55</v>
      </c>
      <c r="B389" s="239" t="s">
        <v>293</v>
      </c>
      <c r="C389" s="239"/>
      <c r="D389" s="239"/>
      <c r="E389" s="239"/>
      <c r="F389" s="239"/>
    </row>
    <row r="390" spans="1:6" x14ac:dyDescent="0.25">
      <c r="A390" s="75" t="s">
        <v>55</v>
      </c>
      <c r="B390" s="239" t="s">
        <v>294</v>
      </c>
      <c r="C390" s="239"/>
      <c r="D390" s="239"/>
      <c r="E390" s="239"/>
      <c r="F390" s="239"/>
    </row>
    <row r="391" spans="1:6" x14ac:dyDescent="0.25">
      <c r="A391" s="75" t="s">
        <v>55</v>
      </c>
      <c r="B391" s="239" t="s">
        <v>292</v>
      </c>
      <c r="C391" s="239"/>
      <c r="D391" s="239"/>
      <c r="E391" s="239"/>
      <c r="F391" s="239"/>
    </row>
    <row r="392" spans="1:6" ht="26.25" customHeight="1" x14ac:dyDescent="0.25">
      <c r="B392" s="239" t="s">
        <v>285</v>
      </c>
      <c r="C392" s="239"/>
      <c r="D392" s="239"/>
      <c r="E392" s="239"/>
      <c r="F392" s="239"/>
    </row>
    <row r="393" spans="1:6" x14ac:dyDescent="0.25">
      <c r="B393" s="239" t="s">
        <v>286</v>
      </c>
      <c r="C393" s="239"/>
      <c r="D393" s="239"/>
      <c r="E393" s="239"/>
      <c r="F393" s="239"/>
    </row>
    <row r="394" spans="1:6" x14ac:dyDescent="0.25">
      <c r="A394" s="75" t="s">
        <v>55</v>
      </c>
      <c r="B394" s="239" t="s">
        <v>287</v>
      </c>
      <c r="C394" s="239"/>
      <c r="D394" s="239"/>
      <c r="E394" s="239"/>
      <c r="F394" s="239"/>
    </row>
    <row r="395" spans="1:6" x14ac:dyDescent="0.25">
      <c r="A395" s="75" t="s">
        <v>55</v>
      </c>
      <c r="B395" s="239" t="s">
        <v>290</v>
      </c>
      <c r="C395" s="239"/>
      <c r="D395" s="239"/>
      <c r="E395" s="239"/>
      <c r="F395" s="239"/>
    </row>
    <row r="396" spans="1:6" x14ac:dyDescent="0.25">
      <c r="A396" s="75" t="s">
        <v>55</v>
      </c>
      <c r="B396" s="239" t="s">
        <v>288</v>
      </c>
      <c r="C396" s="239"/>
      <c r="D396" s="239"/>
      <c r="E396" s="239"/>
      <c r="F396" s="239"/>
    </row>
    <row r="397" spans="1:6" x14ac:dyDescent="0.25">
      <c r="A397" s="75" t="s">
        <v>55</v>
      </c>
      <c r="B397" s="239" t="s">
        <v>289</v>
      </c>
      <c r="C397" s="239"/>
      <c r="D397" s="239"/>
      <c r="E397" s="239"/>
      <c r="F397" s="239"/>
    </row>
    <row r="398" spans="1:6" x14ac:dyDescent="0.25">
      <c r="A398" s="75" t="s">
        <v>55</v>
      </c>
      <c r="B398" s="239" t="s">
        <v>291</v>
      </c>
      <c r="C398" s="239"/>
      <c r="D398" s="239"/>
      <c r="E398" s="239"/>
      <c r="F398" s="239"/>
    </row>
    <row r="399" spans="1:6" x14ac:dyDescent="0.25">
      <c r="C399" s="54"/>
      <c r="D399" s="153"/>
      <c r="E399" s="113"/>
      <c r="F399" s="123"/>
    </row>
    <row r="400" spans="1:6" x14ac:dyDescent="0.25">
      <c r="A400" s="56"/>
      <c r="B400" s="153" t="s">
        <v>340</v>
      </c>
      <c r="C400" s="54"/>
      <c r="D400" s="153"/>
      <c r="E400" s="113"/>
      <c r="F400" s="123"/>
    </row>
    <row r="401" spans="1:6" ht="26.25" customHeight="1" x14ac:dyDescent="0.25">
      <c r="A401" s="56"/>
      <c r="B401" s="239" t="s">
        <v>325</v>
      </c>
      <c r="C401" s="239"/>
      <c r="D401" s="239"/>
      <c r="E401" s="239"/>
      <c r="F401" s="239"/>
    </row>
    <row r="402" spans="1:6" ht="27" customHeight="1" x14ac:dyDescent="0.25">
      <c r="A402" s="56"/>
      <c r="B402" s="239" t="s">
        <v>326</v>
      </c>
      <c r="C402" s="239"/>
      <c r="D402" s="239"/>
      <c r="E402" s="239"/>
      <c r="F402" s="239"/>
    </row>
    <row r="403" spans="1:6" x14ac:dyDescent="0.25">
      <c r="A403" s="52" t="s">
        <v>389</v>
      </c>
      <c r="B403" s="239" t="s">
        <v>327</v>
      </c>
      <c r="C403" s="239"/>
      <c r="D403" s="239"/>
      <c r="E403" s="239"/>
      <c r="F403" s="239"/>
    </row>
    <row r="404" spans="1:6" x14ac:dyDescent="0.25">
      <c r="A404" s="52" t="s">
        <v>389</v>
      </c>
      <c r="B404" s="239" t="s">
        <v>328</v>
      </c>
      <c r="C404" s="239"/>
      <c r="D404" s="239"/>
      <c r="E404" s="239"/>
      <c r="F404" s="239"/>
    </row>
    <row r="405" spans="1:6" x14ac:dyDescent="0.25">
      <c r="A405" s="52" t="s">
        <v>393</v>
      </c>
      <c r="B405" s="239" t="s">
        <v>329</v>
      </c>
      <c r="C405" s="239"/>
      <c r="D405" s="239"/>
      <c r="E405" s="239"/>
      <c r="F405" s="239"/>
    </row>
    <row r="406" spans="1:6" ht="25.5" customHeight="1" x14ac:dyDescent="0.25">
      <c r="A406" s="56"/>
      <c r="B406" s="239" t="s">
        <v>330</v>
      </c>
      <c r="C406" s="239"/>
      <c r="D406" s="239"/>
      <c r="E406" s="239"/>
      <c r="F406" s="239"/>
    </row>
    <row r="407" spans="1:6" ht="25.5" customHeight="1" x14ac:dyDescent="0.25">
      <c r="A407" s="56"/>
      <c r="B407" s="239" t="s">
        <v>406</v>
      </c>
      <c r="C407" s="239"/>
      <c r="D407" s="239"/>
      <c r="E407" s="239"/>
      <c r="F407" s="239"/>
    </row>
    <row r="408" spans="1:6" ht="26.25" customHeight="1" x14ac:dyDescent="0.25">
      <c r="A408" s="56"/>
      <c r="B408" s="239" t="s">
        <v>407</v>
      </c>
      <c r="C408" s="239"/>
      <c r="D408" s="239"/>
      <c r="E408" s="239"/>
      <c r="F408" s="239"/>
    </row>
    <row r="409" spans="1:6" ht="26.25" customHeight="1" x14ac:dyDescent="0.25">
      <c r="A409" s="56"/>
      <c r="B409" s="239" t="s">
        <v>408</v>
      </c>
      <c r="C409" s="239"/>
      <c r="D409" s="239"/>
      <c r="E409" s="239"/>
      <c r="F409" s="239"/>
    </row>
    <row r="410" spans="1:6" ht="26.25" customHeight="1" x14ac:dyDescent="0.25">
      <c r="A410" s="56"/>
      <c r="B410" s="239" t="s">
        <v>331</v>
      </c>
      <c r="C410" s="239"/>
      <c r="D410" s="239"/>
      <c r="E410" s="239"/>
      <c r="F410" s="239"/>
    </row>
    <row r="411" spans="1:6" ht="51" customHeight="1" x14ac:dyDescent="0.25">
      <c r="A411" s="56"/>
      <c r="B411" s="239" t="s">
        <v>332</v>
      </c>
      <c r="C411" s="239"/>
      <c r="D411" s="239"/>
      <c r="E411" s="239"/>
      <c r="F411" s="239"/>
    </row>
    <row r="412" spans="1:6" ht="25.5" customHeight="1" x14ac:dyDescent="0.25">
      <c r="A412" s="56"/>
      <c r="B412" s="239" t="s">
        <v>333</v>
      </c>
      <c r="C412" s="239"/>
      <c r="D412" s="239"/>
      <c r="E412" s="239"/>
      <c r="F412" s="239"/>
    </row>
    <row r="413" spans="1:6" ht="27" customHeight="1" x14ac:dyDescent="0.25">
      <c r="A413" s="56"/>
      <c r="B413" s="239" t="s">
        <v>334</v>
      </c>
      <c r="C413" s="239"/>
      <c r="D413" s="239"/>
      <c r="E413" s="239"/>
      <c r="F413" s="239"/>
    </row>
    <row r="414" spans="1:6" x14ac:dyDescent="0.25">
      <c r="A414" s="56"/>
      <c r="B414" s="239" t="s">
        <v>335</v>
      </c>
      <c r="C414" s="239"/>
      <c r="D414" s="239"/>
      <c r="E414" s="239"/>
      <c r="F414" s="239"/>
    </row>
    <row r="415" spans="1:6" ht="27" customHeight="1" x14ac:dyDescent="0.25">
      <c r="A415" s="56"/>
      <c r="B415" s="239" t="s">
        <v>336</v>
      </c>
      <c r="C415" s="239"/>
      <c r="D415" s="239"/>
      <c r="E415" s="239"/>
      <c r="F415" s="239"/>
    </row>
    <row r="416" spans="1:6" ht="12.75" customHeight="1" x14ac:dyDescent="0.25">
      <c r="A416" s="56"/>
      <c r="B416" s="239" t="s">
        <v>337</v>
      </c>
      <c r="C416" s="239"/>
      <c r="D416" s="239"/>
      <c r="E416" s="239"/>
      <c r="F416" s="239"/>
    </row>
    <row r="417" spans="1:6" ht="26.25" customHeight="1" x14ac:dyDescent="0.25">
      <c r="A417" s="56"/>
      <c r="B417" s="239" t="s">
        <v>338</v>
      </c>
      <c r="C417" s="239"/>
      <c r="D417" s="239"/>
      <c r="E417" s="239"/>
      <c r="F417" s="239"/>
    </row>
    <row r="418" spans="1:6" ht="26.25" customHeight="1" x14ac:dyDescent="0.25">
      <c r="A418" s="56"/>
      <c r="B418" s="239" t="s">
        <v>386</v>
      </c>
      <c r="C418" s="239"/>
      <c r="D418" s="239"/>
      <c r="E418" s="239"/>
      <c r="F418" s="239"/>
    </row>
    <row r="419" spans="1:6" ht="27" customHeight="1" x14ac:dyDescent="0.25">
      <c r="B419" s="239" t="s">
        <v>339</v>
      </c>
      <c r="C419" s="239"/>
      <c r="D419" s="239"/>
      <c r="E419" s="239"/>
      <c r="F419" s="239"/>
    </row>
    <row r="421" spans="1:6" ht="26.4" x14ac:dyDescent="0.25">
      <c r="A421" s="166" t="s">
        <v>146</v>
      </c>
      <c r="B421" s="167" t="s">
        <v>466</v>
      </c>
      <c r="C421" s="172"/>
      <c r="D421" s="169"/>
      <c r="E421" s="170"/>
      <c r="F421" s="173">
        <f t="shared" ref="F421:F433" si="3">D421*E421</f>
        <v>0</v>
      </c>
    </row>
    <row r="422" spans="1:6" ht="26.4" x14ac:dyDescent="0.25">
      <c r="A422" s="166"/>
      <c r="B422" s="167" t="s">
        <v>469</v>
      </c>
      <c r="C422" s="172"/>
      <c r="D422" s="169"/>
      <c r="E422" s="170"/>
      <c r="F422" s="173"/>
    </row>
    <row r="423" spans="1:6" x14ac:dyDescent="0.25">
      <c r="A423" s="166"/>
      <c r="B423" s="167" t="s">
        <v>341</v>
      </c>
      <c r="C423" s="172"/>
      <c r="D423" s="169"/>
      <c r="E423" s="170"/>
      <c r="F423" s="173"/>
    </row>
    <row r="424" spans="1:6" x14ac:dyDescent="0.25">
      <c r="A424" s="166"/>
      <c r="B424" s="200" t="s">
        <v>468</v>
      </c>
      <c r="C424" s="172"/>
      <c r="D424" s="169"/>
      <c r="E424" s="170"/>
      <c r="F424" s="173">
        <f t="shared" si="3"/>
        <v>0</v>
      </c>
    </row>
    <row r="425" spans="1:6" ht="92.4" x14ac:dyDescent="0.25">
      <c r="A425" s="166"/>
      <c r="B425" s="167" t="s">
        <v>34</v>
      </c>
      <c r="C425" s="172" t="s">
        <v>139</v>
      </c>
      <c r="D425" s="169">
        <v>21</v>
      </c>
      <c r="E425" s="170"/>
      <c r="F425" s="171"/>
    </row>
    <row r="426" spans="1:6" x14ac:dyDescent="0.25">
      <c r="A426" s="166"/>
      <c r="B426" s="167"/>
      <c r="C426" s="172"/>
      <c r="D426" s="169"/>
      <c r="E426" s="170"/>
      <c r="F426" s="173"/>
    </row>
    <row r="427" spans="1:6" ht="26.4" x14ac:dyDescent="0.25">
      <c r="A427" s="166" t="s">
        <v>155</v>
      </c>
      <c r="B427" s="167" t="s">
        <v>467</v>
      </c>
      <c r="C427" s="172"/>
      <c r="D427" s="169"/>
      <c r="E427" s="170"/>
      <c r="F427" s="173"/>
    </row>
    <row r="428" spans="1:6" ht="26.4" x14ac:dyDescent="0.25">
      <c r="A428" s="166"/>
      <c r="B428" s="167" t="s">
        <v>471</v>
      </c>
      <c r="C428" s="172"/>
      <c r="D428" s="169"/>
      <c r="E428" s="170"/>
      <c r="F428" s="173"/>
    </row>
    <row r="429" spans="1:6" x14ac:dyDescent="0.25">
      <c r="A429" s="166"/>
      <c r="B429" s="167" t="s">
        <v>341</v>
      </c>
      <c r="C429" s="172"/>
      <c r="D429" s="169"/>
      <c r="E429" s="170"/>
      <c r="F429" s="173"/>
    </row>
    <row r="430" spans="1:6" x14ac:dyDescent="0.25">
      <c r="A430" s="166"/>
      <c r="B430" s="167" t="s">
        <v>470</v>
      </c>
      <c r="C430" s="172"/>
      <c r="D430" s="169"/>
      <c r="E430" s="170"/>
      <c r="F430" s="173"/>
    </row>
    <row r="431" spans="1:6" ht="91.5" customHeight="1" x14ac:dyDescent="0.25">
      <c r="A431" s="166"/>
      <c r="B431" s="167" t="s">
        <v>34</v>
      </c>
      <c r="C431" s="172" t="s">
        <v>139</v>
      </c>
      <c r="D431" s="169">
        <v>70</v>
      </c>
      <c r="E431" s="170"/>
      <c r="F431" s="171"/>
    </row>
    <row r="432" spans="1:6" x14ac:dyDescent="0.25">
      <c r="A432" s="166"/>
      <c r="B432" s="167"/>
      <c r="C432" s="172"/>
      <c r="D432" s="201"/>
      <c r="E432" s="170"/>
      <c r="F432" s="173"/>
    </row>
    <row r="433" spans="1:6" x14ac:dyDescent="0.25">
      <c r="A433" s="166"/>
      <c r="B433" s="167"/>
      <c r="C433" s="172"/>
      <c r="D433" s="169"/>
      <c r="E433" s="170"/>
      <c r="F433" s="173">
        <f t="shared" si="3"/>
        <v>0</v>
      </c>
    </row>
    <row r="434" spans="1:6" x14ac:dyDescent="0.25">
      <c r="A434" s="166"/>
      <c r="B434" s="181" t="s">
        <v>141</v>
      </c>
      <c r="C434" s="182"/>
      <c r="D434" s="183"/>
      <c r="E434" s="184"/>
      <c r="F434" s="185">
        <f>SUM(F421:F433)</f>
        <v>0</v>
      </c>
    </row>
    <row r="435" spans="1:6" x14ac:dyDescent="0.25">
      <c r="B435" s="158"/>
    </row>
    <row r="436" spans="1:6" x14ac:dyDescent="0.25">
      <c r="A436" s="76"/>
      <c r="B436" s="97"/>
      <c r="C436" s="57"/>
      <c r="D436" s="58"/>
      <c r="E436" s="115"/>
      <c r="F436" s="122"/>
    </row>
    <row r="437" spans="1:6" x14ac:dyDescent="0.25">
      <c r="A437" s="74" t="s">
        <v>101</v>
      </c>
      <c r="B437" s="240" t="s">
        <v>102</v>
      </c>
      <c r="C437" s="240"/>
      <c r="D437" s="240"/>
      <c r="E437" s="240"/>
      <c r="F437" s="240"/>
    </row>
    <row r="438" spans="1:6" x14ac:dyDescent="0.25">
      <c r="B438" s="154"/>
      <c r="C438" s="156"/>
      <c r="D438" s="50"/>
      <c r="E438" s="151"/>
      <c r="F438" s="124"/>
    </row>
    <row r="439" spans="1:6" ht="64.5" customHeight="1" x14ac:dyDescent="0.25">
      <c r="B439" s="239" t="s">
        <v>394</v>
      </c>
      <c r="C439" s="239"/>
      <c r="D439" s="239"/>
      <c r="E439" s="239"/>
      <c r="F439" s="239"/>
    </row>
    <row r="440" spans="1:6" ht="25.5" customHeight="1" x14ac:dyDescent="0.25">
      <c r="B440" s="239" t="s">
        <v>395</v>
      </c>
      <c r="C440" s="239"/>
      <c r="D440" s="239"/>
      <c r="E440" s="239"/>
      <c r="F440" s="239"/>
    </row>
    <row r="441" spans="1:6" ht="12.75" customHeight="1" x14ac:dyDescent="0.25">
      <c r="B441" s="239" t="s">
        <v>22</v>
      </c>
      <c r="C441" s="239"/>
      <c r="D441" s="239"/>
      <c r="E441" s="239"/>
      <c r="F441" s="239"/>
    </row>
    <row r="442" spans="1:6" ht="12.75" customHeight="1" x14ac:dyDescent="0.25">
      <c r="B442" s="239" t="s">
        <v>23</v>
      </c>
      <c r="C442" s="239"/>
      <c r="D442" s="239"/>
      <c r="E442" s="239"/>
      <c r="F442" s="239"/>
    </row>
    <row r="443" spans="1:6" ht="12.75" customHeight="1" x14ac:dyDescent="0.25">
      <c r="B443" s="239" t="s">
        <v>24</v>
      </c>
      <c r="C443" s="239"/>
      <c r="D443" s="239"/>
      <c r="E443" s="239"/>
      <c r="F443" s="239"/>
    </row>
    <row r="444" spans="1:6" ht="12.75" customHeight="1" x14ac:dyDescent="0.25">
      <c r="B444" s="239" t="s">
        <v>118</v>
      </c>
      <c r="C444" s="239"/>
      <c r="D444" s="239"/>
      <c r="E444" s="239"/>
      <c r="F444" s="239"/>
    </row>
    <row r="445" spans="1:6" ht="12.75" customHeight="1" x14ac:dyDescent="0.25">
      <c r="B445" s="239" t="s">
        <v>119</v>
      </c>
      <c r="C445" s="239"/>
      <c r="D445" s="239"/>
      <c r="E445" s="239"/>
      <c r="F445" s="239"/>
    </row>
    <row r="446" spans="1:6" x14ac:dyDescent="0.25">
      <c r="A446" s="56"/>
      <c r="B446" s="239" t="s">
        <v>120</v>
      </c>
      <c r="C446" s="239"/>
      <c r="D446" s="239"/>
      <c r="E446" s="239"/>
      <c r="F446" s="239"/>
    </row>
    <row r="447" spans="1:6" x14ac:dyDescent="0.25">
      <c r="A447" s="56"/>
      <c r="B447" s="239" t="s">
        <v>185</v>
      </c>
      <c r="C447" s="239"/>
      <c r="D447" s="239"/>
      <c r="E447" s="239"/>
      <c r="F447" s="239"/>
    </row>
    <row r="448" spans="1:6" ht="27.75" customHeight="1" x14ac:dyDescent="0.25">
      <c r="A448" s="56"/>
      <c r="B448" s="239" t="s">
        <v>73</v>
      </c>
      <c r="C448" s="239"/>
      <c r="D448" s="239"/>
      <c r="E448" s="239"/>
      <c r="F448" s="239"/>
    </row>
    <row r="449" spans="1:6" x14ac:dyDescent="0.25">
      <c r="A449" s="56"/>
      <c r="B449" s="239" t="s">
        <v>121</v>
      </c>
      <c r="C449" s="239"/>
      <c r="D449" s="239"/>
      <c r="E449" s="239"/>
      <c r="F449" s="239"/>
    </row>
    <row r="450" spans="1:6" x14ac:dyDescent="0.25">
      <c r="A450" s="56"/>
      <c r="B450" s="239" t="s">
        <v>186</v>
      </c>
      <c r="C450" s="239"/>
      <c r="D450" s="239"/>
      <c r="E450" s="239"/>
      <c r="F450" s="239"/>
    </row>
    <row r="451" spans="1:6" ht="12.75" customHeight="1" x14ac:dyDescent="0.25">
      <c r="A451" s="56"/>
      <c r="B451" s="239" t="s">
        <v>396</v>
      </c>
      <c r="C451" s="239"/>
      <c r="D451" s="239"/>
      <c r="E451" s="239"/>
      <c r="F451" s="239"/>
    </row>
    <row r="452" spans="1:6" x14ac:dyDescent="0.25">
      <c r="A452" s="56"/>
      <c r="C452" s="153"/>
      <c r="D452" s="153"/>
      <c r="E452" s="113"/>
      <c r="F452" s="123"/>
    </row>
    <row r="453" spans="1:6" ht="27" customHeight="1" x14ac:dyDescent="0.25">
      <c r="A453" s="56"/>
      <c r="B453" s="239" t="s">
        <v>187</v>
      </c>
      <c r="C453" s="239"/>
      <c r="D453" s="239"/>
      <c r="E453" s="239"/>
      <c r="F453" s="239"/>
    </row>
    <row r="454" spans="1:6" ht="28.5" customHeight="1" x14ac:dyDescent="0.25">
      <c r="A454" s="56"/>
      <c r="B454" s="239" t="s">
        <v>188</v>
      </c>
      <c r="C454" s="239"/>
      <c r="D454" s="239"/>
      <c r="E454" s="239"/>
      <c r="F454" s="239"/>
    </row>
    <row r="455" spans="1:6" ht="12.75" customHeight="1" x14ac:dyDescent="0.25">
      <c r="A455" s="56"/>
      <c r="B455" s="239" t="s">
        <v>74</v>
      </c>
      <c r="C455" s="239"/>
      <c r="D455" s="239"/>
      <c r="E455" s="239"/>
      <c r="F455" s="239"/>
    </row>
    <row r="456" spans="1:6" ht="12.75" customHeight="1" x14ac:dyDescent="0.25">
      <c r="A456" s="56"/>
      <c r="B456" s="239" t="s">
        <v>122</v>
      </c>
      <c r="C456" s="239"/>
      <c r="D456" s="239"/>
      <c r="E456" s="239"/>
      <c r="F456" s="239"/>
    </row>
    <row r="457" spans="1:6" ht="27.75" customHeight="1" x14ac:dyDescent="0.25">
      <c r="A457" s="56"/>
      <c r="B457" s="239" t="s">
        <v>123</v>
      </c>
      <c r="C457" s="239"/>
      <c r="D457" s="239"/>
      <c r="E457" s="239"/>
      <c r="F457" s="239"/>
    </row>
    <row r="458" spans="1:6" ht="52.5" customHeight="1" x14ac:dyDescent="0.25">
      <c r="A458" s="56"/>
      <c r="B458" s="239" t="s">
        <v>397</v>
      </c>
      <c r="C458" s="239"/>
      <c r="D458" s="239"/>
      <c r="E458" s="239"/>
      <c r="F458" s="239"/>
    </row>
    <row r="459" spans="1:6" ht="41.25" customHeight="1" x14ac:dyDescent="0.25">
      <c r="A459" s="56"/>
      <c r="B459" s="239" t="s">
        <v>62</v>
      </c>
      <c r="C459" s="239"/>
      <c r="D459" s="239"/>
      <c r="E459" s="239"/>
      <c r="F459" s="239"/>
    </row>
    <row r="460" spans="1:6" ht="29.25" customHeight="1" x14ac:dyDescent="0.25">
      <c r="A460" s="56"/>
      <c r="B460" s="239" t="s">
        <v>398</v>
      </c>
      <c r="C460" s="239"/>
      <c r="D460" s="239"/>
      <c r="E460" s="239"/>
      <c r="F460" s="239"/>
    </row>
    <row r="461" spans="1:6" x14ac:dyDescent="0.25">
      <c r="A461" s="56"/>
      <c r="B461" s="239" t="s">
        <v>63</v>
      </c>
      <c r="C461" s="239"/>
      <c r="D461" s="239"/>
      <c r="E461" s="239"/>
      <c r="F461" s="239"/>
    </row>
    <row r="462" spans="1:6" ht="12.75" customHeight="1" x14ac:dyDescent="0.25">
      <c r="A462" s="56"/>
      <c r="B462" s="239" t="s">
        <v>402</v>
      </c>
      <c r="C462" s="239"/>
      <c r="D462" s="239"/>
      <c r="E462" s="239"/>
      <c r="F462" s="239"/>
    </row>
    <row r="463" spans="1:6" ht="12.75" customHeight="1" x14ac:dyDescent="0.25">
      <c r="A463" s="56"/>
      <c r="B463" s="239" t="s">
        <v>401</v>
      </c>
      <c r="C463" s="239"/>
      <c r="D463" s="239"/>
      <c r="E463" s="239"/>
      <c r="F463" s="239"/>
    </row>
    <row r="464" spans="1:6" x14ac:dyDescent="0.25">
      <c r="A464" s="56"/>
      <c r="B464" s="239" t="s">
        <v>400</v>
      </c>
      <c r="C464" s="239"/>
      <c r="D464" s="239"/>
      <c r="E464" s="239"/>
      <c r="F464" s="239"/>
    </row>
    <row r="465" spans="1:6" x14ac:dyDescent="0.25">
      <c r="A465" s="56"/>
      <c r="B465" s="239" t="s">
        <v>399</v>
      </c>
      <c r="C465" s="239"/>
      <c r="D465" s="239"/>
      <c r="E465" s="239"/>
      <c r="F465" s="239"/>
    </row>
    <row r="466" spans="1:6" x14ac:dyDescent="0.25">
      <c r="A466" s="56"/>
      <c r="B466" s="239" t="s">
        <v>308</v>
      </c>
      <c r="C466" s="239"/>
      <c r="D466" s="239"/>
      <c r="E466" s="239"/>
      <c r="F466" s="239"/>
    </row>
    <row r="467" spans="1:6" ht="12.75" customHeight="1" x14ac:dyDescent="0.25">
      <c r="A467" s="56"/>
      <c r="B467" s="239" t="s">
        <v>309</v>
      </c>
      <c r="C467" s="239"/>
      <c r="D467" s="239"/>
      <c r="E467" s="239"/>
      <c r="F467" s="239"/>
    </row>
    <row r="468" spans="1:6" x14ac:dyDescent="0.25">
      <c r="A468" s="56"/>
      <c r="B468" s="239" t="s">
        <v>310</v>
      </c>
      <c r="C468" s="239"/>
      <c r="D468" s="239"/>
      <c r="E468" s="239"/>
      <c r="F468" s="239"/>
    </row>
    <row r="469" spans="1:6" x14ac:dyDescent="0.25">
      <c r="B469" s="239" t="s">
        <v>311</v>
      </c>
      <c r="C469" s="239"/>
      <c r="D469" s="239"/>
      <c r="E469" s="239"/>
      <c r="F469" s="239"/>
    </row>
    <row r="470" spans="1:6" ht="12.75" customHeight="1" x14ac:dyDescent="0.25">
      <c r="B470" s="239" t="s">
        <v>312</v>
      </c>
      <c r="C470" s="239"/>
      <c r="D470" s="239"/>
      <c r="E470" s="239"/>
      <c r="F470" s="239"/>
    </row>
    <row r="471" spans="1:6" ht="12.75" customHeight="1" x14ac:dyDescent="0.25">
      <c r="B471" s="239" t="s">
        <v>313</v>
      </c>
      <c r="C471" s="239"/>
      <c r="D471" s="239"/>
      <c r="E471" s="239"/>
      <c r="F471" s="239"/>
    </row>
    <row r="472" spans="1:6" x14ac:dyDescent="0.25">
      <c r="B472" s="239" t="s">
        <v>403</v>
      </c>
      <c r="C472" s="239"/>
      <c r="D472" s="239"/>
      <c r="E472" s="239"/>
      <c r="F472" s="239"/>
    </row>
    <row r="473" spans="1:6" x14ac:dyDescent="0.25">
      <c r="B473" s="239" t="s">
        <v>404</v>
      </c>
      <c r="C473" s="239"/>
      <c r="D473" s="239"/>
      <c r="E473" s="239"/>
      <c r="F473" s="239"/>
    </row>
    <row r="474" spans="1:6" ht="12.75" customHeight="1" x14ac:dyDescent="0.25">
      <c r="B474" s="239" t="s">
        <v>405</v>
      </c>
      <c r="C474" s="239"/>
      <c r="D474" s="239"/>
      <c r="E474" s="239"/>
      <c r="F474" s="239"/>
    </row>
    <row r="475" spans="1:6" x14ac:dyDescent="0.25">
      <c r="C475" s="153"/>
      <c r="D475" s="153"/>
      <c r="E475" s="113"/>
      <c r="F475" s="123"/>
    </row>
    <row r="476" spans="1:6" x14ac:dyDescent="0.25">
      <c r="A476" s="164"/>
      <c r="B476" s="138"/>
      <c r="C476" s="141"/>
      <c r="D476" s="144"/>
      <c r="E476" s="163"/>
      <c r="F476" s="162">
        <f t="shared" ref="F476" si="4">E476*D476</f>
        <v>0</v>
      </c>
    </row>
    <row r="477" spans="1:6" ht="52.8" x14ac:dyDescent="0.25">
      <c r="A477" s="196" t="s">
        <v>146</v>
      </c>
      <c r="B477" s="197" t="s">
        <v>490</v>
      </c>
      <c r="C477" s="202" t="s">
        <v>346</v>
      </c>
      <c r="D477" s="203">
        <v>8.5</v>
      </c>
      <c r="E477" s="199"/>
      <c r="F477" s="204"/>
    </row>
    <row r="478" spans="1:6" x14ac:dyDescent="0.25">
      <c r="A478" s="139"/>
      <c r="B478" s="138"/>
      <c r="C478" s="141"/>
      <c r="D478" s="144"/>
      <c r="E478" s="143"/>
      <c r="F478" s="142"/>
    </row>
    <row r="480" spans="1:6" x14ac:dyDescent="0.25">
      <c r="B480" s="10" t="s">
        <v>141</v>
      </c>
      <c r="C480" s="59"/>
      <c r="D480" s="60"/>
      <c r="E480" s="116"/>
      <c r="F480" s="121"/>
    </row>
    <row r="481" spans="1:6" x14ac:dyDescent="0.25">
      <c r="B481" s="97"/>
      <c r="C481" s="57"/>
      <c r="D481" s="58"/>
      <c r="E481" s="115"/>
      <c r="F481" s="122"/>
    </row>
    <row r="482" spans="1:6" x14ac:dyDescent="0.25">
      <c r="A482" s="79"/>
    </row>
    <row r="483" spans="1:6" ht="12.75" customHeight="1" x14ac:dyDescent="0.25">
      <c r="A483" s="155" t="s">
        <v>103</v>
      </c>
      <c r="B483" s="240" t="s">
        <v>345</v>
      </c>
      <c r="C483" s="240"/>
      <c r="D483" s="240"/>
      <c r="E483" s="240"/>
      <c r="F483" s="240"/>
    </row>
    <row r="484" spans="1:6" ht="12.75" customHeight="1" x14ac:dyDescent="0.25">
      <c r="A484" s="79"/>
      <c r="B484" s="154"/>
      <c r="C484" s="156"/>
      <c r="D484" s="50"/>
      <c r="E484" s="151"/>
      <c r="F484" s="124"/>
    </row>
    <row r="485" spans="1:6" x14ac:dyDescent="0.25">
      <c r="A485" s="79"/>
      <c r="B485" s="239" t="s">
        <v>390</v>
      </c>
      <c r="C485" s="239"/>
      <c r="D485" s="239"/>
      <c r="E485" s="239"/>
      <c r="F485" s="239"/>
    </row>
    <row r="486" spans="1:6" ht="26.25" customHeight="1" x14ac:dyDescent="0.25">
      <c r="A486" s="79"/>
      <c r="B486" s="239" t="s">
        <v>347</v>
      </c>
      <c r="C486" s="239"/>
      <c r="D486" s="239"/>
      <c r="E486" s="239"/>
      <c r="F486" s="239"/>
    </row>
    <row r="487" spans="1:6" x14ac:dyDescent="0.25">
      <c r="A487" s="79"/>
      <c r="B487" s="239" t="s">
        <v>348</v>
      </c>
      <c r="C487" s="239"/>
      <c r="D487" s="239"/>
      <c r="E487" s="239"/>
      <c r="F487" s="239"/>
    </row>
    <row r="488" spans="1:6" x14ac:dyDescent="0.25">
      <c r="A488" s="79"/>
      <c r="B488" s="239" t="s">
        <v>349</v>
      </c>
      <c r="C488" s="239"/>
      <c r="D488" s="239"/>
      <c r="E488" s="239"/>
      <c r="F488" s="239"/>
    </row>
    <row r="489" spans="1:6" ht="12.75" customHeight="1" x14ac:dyDescent="0.25">
      <c r="A489" s="79"/>
      <c r="B489" s="239" t="s">
        <v>350</v>
      </c>
      <c r="C489" s="239"/>
      <c r="D489" s="239"/>
      <c r="E489" s="239"/>
      <c r="F489" s="239"/>
    </row>
    <row r="490" spans="1:6" x14ac:dyDescent="0.25">
      <c r="A490" s="79"/>
      <c r="B490" s="239" t="s">
        <v>351</v>
      </c>
      <c r="C490" s="239"/>
      <c r="D490" s="239"/>
      <c r="E490" s="239"/>
      <c r="F490" s="239"/>
    </row>
    <row r="491" spans="1:6" x14ac:dyDescent="0.25">
      <c r="A491" s="79"/>
      <c r="B491" s="239" t="s">
        <v>352</v>
      </c>
      <c r="C491" s="239"/>
      <c r="D491" s="239"/>
      <c r="E491" s="239"/>
      <c r="F491" s="239"/>
    </row>
    <row r="492" spans="1:6" x14ac:dyDescent="0.25">
      <c r="A492" s="79"/>
      <c r="B492" s="239" t="s">
        <v>353</v>
      </c>
      <c r="C492" s="239"/>
      <c r="D492" s="239"/>
      <c r="E492" s="239"/>
      <c r="F492" s="239"/>
    </row>
    <row r="493" spans="1:6" ht="12.75" customHeight="1" x14ac:dyDescent="0.25">
      <c r="A493" s="79"/>
      <c r="B493" s="239" t="s">
        <v>354</v>
      </c>
      <c r="C493" s="239"/>
      <c r="D493" s="239"/>
      <c r="E493" s="239"/>
      <c r="F493" s="239"/>
    </row>
    <row r="494" spans="1:6" ht="12.75" customHeight="1" x14ac:dyDescent="0.25">
      <c r="A494" s="79"/>
      <c r="B494" s="239" t="s">
        <v>355</v>
      </c>
      <c r="C494" s="239"/>
      <c r="D494" s="239"/>
      <c r="E494" s="239"/>
      <c r="F494" s="239"/>
    </row>
    <row r="495" spans="1:6" ht="12.75" customHeight="1" x14ac:dyDescent="0.25">
      <c r="A495" s="79"/>
      <c r="B495" s="239" t="s">
        <v>356</v>
      </c>
      <c r="C495" s="239"/>
      <c r="D495" s="239"/>
      <c r="E495" s="239"/>
      <c r="F495" s="239"/>
    </row>
    <row r="496" spans="1:6" ht="12.75" customHeight="1" x14ac:dyDescent="0.25">
      <c r="A496" s="79"/>
      <c r="B496" s="239" t="s">
        <v>357</v>
      </c>
      <c r="C496" s="239"/>
      <c r="D496" s="239"/>
      <c r="E496" s="239"/>
      <c r="F496" s="239"/>
    </row>
    <row r="497" spans="1:6" ht="12.75" customHeight="1" x14ac:dyDescent="0.25">
      <c r="A497" s="79"/>
      <c r="B497" s="239" t="s">
        <v>59</v>
      </c>
      <c r="C497" s="239"/>
      <c r="D497" s="239"/>
      <c r="E497" s="239"/>
      <c r="F497" s="239"/>
    </row>
    <row r="498" spans="1:6" ht="12.75" customHeight="1" x14ac:dyDescent="0.25">
      <c r="A498" s="79"/>
      <c r="B498" s="239" t="s">
        <v>60</v>
      </c>
      <c r="C498" s="239"/>
      <c r="D498" s="239"/>
      <c r="E498" s="239"/>
      <c r="F498" s="239"/>
    </row>
    <row r="499" spans="1:6" ht="12.75" customHeight="1" x14ac:dyDescent="0.25">
      <c r="A499" s="79"/>
      <c r="B499" s="239" t="s">
        <v>61</v>
      </c>
      <c r="C499" s="239"/>
      <c r="D499" s="239"/>
      <c r="E499" s="239"/>
      <c r="F499" s="239"/>
    </row>
    <row r="500" spans="1:6" ht="12.75" customHeight="1" x14ac:dyDescent="0.25">
      <c r="A500" s="79"/>
      <c r="B500" s="239" t="s">
        <v>358</v>
      </c>
      <c r="C500" s="239"/>
      <c r="D500" s="239"/>
      <c r="E500" s="239"/>
      <c r="F500" s="239"/>
    </row>
    <row r="501" spans="1:6" ht="39.75" customHeight="1" x14ac:dyDescent="0.25">
      <c r="A501" s="79"/>
      <c r="B501" s="239" t="s">
        <v>359</v>
      </c>
      <c r="C501" s="239"/>
      <c r="D501" s="239"/>
      <c r="E501" s="239"/>
      <c r="F501" s="239"/>
    </row>
    <row r="502" spans="1:6" ht="12.75" customHeight="1" x14ac:dyDescent="0.25">
      <c r="A502" s="79"/>
      <c r="B502" s="239" t="s">
        <v>360</v>
      </c>
      <c r="C502" s="239"/>
      <c r="D502" s="239"/>
      <c r="E502" s="239"/>
      <c r="F502" s="239"/>
    </row>
    <row r="503" spans="1:6" ht="67.5" customHeight="1" x14ac:dyDescent="0.25">
      <c r="A503" s="79"/>
      <c r="B503" s="239" t="s">
        <v>361</v>
      </c>
      <c r="C503" s="239"/>
      <c r="D503" s="239"/>
      <c r="E503" s="239"/>
      <c r="F503" s="239"/>
    </row>
    <row r="504" spans="1:6" ht="42.75" customHeight="1" x14ac:dyDescent="0.25">
      <c r="A504" s="79"/>
      <c r="B504" s="239" t="s">
        <v>362</v>
      </c>
      <c r="C504" s="239"/>
      <c r="D504" s="239"/>
      <c r="E504" s="239"/>
      <c r="F504" s="239"/>
    </row>
    <row r="505" spans="1:6" ht="12.75" customHeight="1" x14ac:dyDescent="0.25">
      <c r="A505" s="79"/>
      <c r="B505" s="239" t="s">
        <v>363</v>
      </c>
      <c r="C505" s="239"/>
      <c r="D505" s="239"/>
      <c r="E505" s="239"/>
      <c r="F505" s="239"/>
    </row>
    <row r="506" spans="1:6" ht="27" customHeight="1" x14ac:dyDescent="0.25">
      <c r="A506" s="79"/>
      <c r="B506" s="239" t="s">
        <v>364</v>
      </c>
      <c r="C506" s="239"/>
      <c r="D506" s="239"/>
      <c r="E506" s="239"/>
      <c r="F506" s="239"/>
    </row>
    <row r="507" spans="1:6" ht="29.25" customHeight="1" x14ac:dyDescent="0.25">
      <c r="A507" s="56"/>
      <c r="B507" s="239" t="s">
        <v>365</v>
      </c>
      <c r="C507" s="239"/>
      <c r="D507" s="239"/>
      <c r="E507" s="239"/>
      <c r="F507" s="239"/>
    </row>
    <row r="508" spans="1:6" ht="52.5" customHeight="1" x14ac:dyDescent="0.25">
      <c r="A508" s="79"/>
      <c r="B508" s="239" t="s">
        <v>366</v>
      </c>
      <c r="C508" s="239"/>
      <c r="D508" s="239"/>
      <c r="E508" s="239"/>
      <c r="F508" s="239"/>
    </row>
    <row r="509" spans="1:6" ht="12.75" customHeight="1" x14ac:dyDescent="0.25">
      <c r="A509" s="79"/>
      <c r="B509" s="239" t="s">
        <v>367</v>
      </c>
      <c r="C509" s="239"/>
      <c r="D509" s="239"/>
      <c r="E509" s="239"/>
      <c r="F509" s="239"/>
    </row>
    <row r="510" spans="1:6" ht="12.75" customHeight="1" x14ac:dyDescent="0.25">
      <c r="A510" s="79"/>
      <c r="B510" s="239" t="s">
        <v>368</v>
      </c>
      <c r="C510" s="239"/>
      <c r="D510" s="239"/>
      <c r="E510" s="239"/>
      <c r="F510" s="239"/>
    </row>
    <row r="511" spans="1:6" x14ac:dyDescent="0.25">
      <c r="A511" s="79"/>
      <c r="B511" s="239" t="s">
        <v>369</v>
      </c>
      <c r="C511" s="239"/>
      <c r="D511" s="239"/>
      <c r="E511" s="239"/>
      <c r="F511" s="239"/>
    </row>
    <row r="512" spans="1:6" x14ac:dyDescent="0.25">
      <c r="A512" s="79"/>
      <c r="B512" s="239" t="s">
        <v>370</v>
      </c>
      <c r="C512" s="239"/>
      <c r="D512" s="239"/>
      <c r="E512" s="239"/>
      <c r="F512" s="239"/>
    </row>
    <row r="513" spans="1:6" ht="12.75" customHeight="1" x14ac:dyDescent="0.25">
      <c r="A513" s="79"/>
      <c r="B513" s="239"/>
      <c r="C513" s="239"/>
      <c r="D513" s="239"/>
      <c r="E513" s="239"/>
      <c r="F513" s="239"/>
    </row>
    <row r="514" spans="1:6" ht="27" customHeight="1" x14ac:dyDescent="0.25">
      <c r="A514" s="79"/>
      <c r="B514" s="153" t="s">
        <v>169</v>
      </c>
      <c r="C514" s="54"/>
      <c r="D514" s="49"/>
      <c r="E514" s="113"/>
      <c r="F514" s="123"/>
    </row>
    <row r="515" spans="1:6" x14ac:dyDescent="0.25">
      <c r="A515" s="79"/>
      <c r="B515" s="241" t="s">
        <v>171</v>
      </c>
      <c r="C515" s="241"/>
      <c r="D515" s="241"/>
      <c r="E515" s="241"/>
      <c r="F515" s="241"/>
    </row>
    <row r="516" spans="1:6" ht="28.5" customHeight="1" x14ac:dyDescent="0.25">
      <c r="A516" s="79"/>
      <c r="B516" s="239" t="s">
        <v>371</v>
      </c>
      <c r="C516" s="239"/>
      <c r="D516" s="239"/>
      <c r="E516" s="239"/>
      <c r="F516" s="239"/>
    </row>
    <row r="517" spans="1:6" x14ac:dyDescent="0.25">
      <c r="A517" s="79" t="s">
        <v>55</v>
      </c>
      <c r="B517" s="239" t="s">
        <v>99</v>
      </c>
      <c r="C517" s="239"/>
      <c r="D517" s="239"/>
      <c r="E517" s="239"/>
      <c r="F517" s="239"/>
    </row>
    <row r="518" spans="1:6" x14ac:dyDescent="0.25">
      <c r="A518" s="79" t="s">
        <v>55</v>
      </c>
      <c r="B518" s="239" t="s">
        <v>142</v>
      </c>
      <c r="C518" s="239"/>
      <c r="D518" s="239"/>
      <c r="E518" s="239"/>
      <c r="F518" s="239"/>
    </row>
    <row r="519" spans="1:6" ht="14.25" customHeight="1" x14ac:dyDescent="0.25">
      <c r="A519" s="79" t="s">
        <v>55</v>
      </c>
      <c r="B519" s="153" t="s">
        <v>75</v>
      </c>
      <c r="C519" s="54"/>
      <c r="D519" s="49"/>
      <c r="E519" s="113"/>
      <c r="F519" s="123"/>
    </row>
    <row r="520" spans="1:6" ht="12.75" customHeight="1" x14ac:dyDescent="0.25">
      <c r="A520" s="79" t="s">
        <v>55</v>
      </c>
      <c r="B520" s="239" t="s">
        <v>76</v>
      </c>
      <c r="C520" s="239"/>
      <c r="D520" s="239"/>
      <c r="E520" s="239"/>
      <c r="F520" s="239"/>
    </row>
    <row r="521" spans="1:6" ht="27.75" customHeight="1" x14ac:dyDescent="0.25">
      <c r="A521" s="79"/>
      <c r="B521" s="239" t="s">
        <v>143</v>
      </c>
      <c r="C521" s="239"/>
      <c r="D521" s="239"/>
      <c r="E521" s="239"/>
      <c r="F521" s="239"/>
    </row>
    <row r="522" spans="1:6" ht="14.25" customHeight="1" x14ac:dyDescent="0.25">
      <c r="A522" s="79"/>
      <c r="B522" s="239" t="s">
        <v>144</v>
      </c>
      <c r="C522" s="239"/>
      <c r="D522" s="239"/>
      <c r="E522" s="239"/>
      <c r="F522" s="239"/>
    </row>
    <row r="523" spans="1:6" x14ac:dyDescent="0.25">
      <c r="A523" s="79"/>
      <c r="B523" s="239" t="s">
        <v>170</v>
      </c>
      <c r="C523" s="239"/>
      <c r="D523" s="239"/>
      <c r="E523" s="239"/>
      <c r="F523" s="239"/>
    </row>
    <row r="524" spans="1:6" x14ac:dyDescent="0.25">
      <c r="A524" s="79"/>
      <c r="B524" s="239" t="s">
        <v>189</v>
      </c>
      <c r="C524" s="239"/>
      <c r="D524" s="239"/>
      <c r="E524" s="239"/>
      <c r="F524" s="239"/>
    </row>
    <row r="525" spans="1:6" x14ac:dyDescent="0.25">
      <c r="A525" s="79" t="s">
        <v>55</v>
      </c>
      <c r="B525" s="239" t="s">
        <v>190</v>
      </c>
      <c r="C525" s="239"/>
      <c r="D525" s="239"/>
      <c r="E525" s="239"/>
      <c r="F525" s="239"/>
    </row>
    <row r="526" spans="1:6" x14ac:dyDescent="0.25">
      <c r="A526" s="79" t="s">
        <v>55</v>
      </c>
      <c r="B526" s="239" t="s">
        <v>191</v>
      </c>
      <c r="C526" s="239"/>
      <c r="D526" s="239"/>
      <c r="E526" s="239"/>
      <c r="F526" s="239"/>
    </row>
    <row r="527" spans="1:6" ht="12.75" customHeight="1" x14ac:dyDescent="0.25">
      <c r="A527" s="79"/>
      <c r="B527" s="239"/>
      <c r="C527" s="239"/>
      <c r="D527" s="239"/>
      <c r="E527" s="239"/>
      <c r="F527" s="239"/>
    </row>
    <row r="528" spans="1:6" ht="12.75" customHeight="1" x14ac:dyDescent="0.25">
      <c r="A528" s="79"/>
      <c r="B528" s="239" t="s">
        <v>282</v>
      </c>
      <c r="C528" s="239"/>
      <c r="D528" s="239"/>
      <c r="E528" s="239"/>
      <c r="F528" s="239"/>
    </row>
    <row r="529" spans="1:6" ht="12.75" customHeight="1" x14ac:dyDescent="0.25">
      <c r="A529" s="79"/>
      <c r="B529" s="239" t="s">
        <v>27</v>
      </c>
      <c r="C529" s="239"/>
      <c r="D529" s="239"/>
      <c r="E529" s="239"/>
      <c r="F529" s="239"/>
    </row>
    <row r="530" spans="1:6" ht="28.5" customHeight="1" x14ac:dyDescent="0.25">
      <c r="A530" s="79"/>
      <c r="B530" s="239" t="s">
        <v>28</v>
      </c>
      <c r="C530" s="239"/>
      <c r="D530" s="239"/>
      <c r="E530" s="239"/>
      <c r="F530" s="239"/>
    </row>
    <row r="531" spans="1:6" ht="28.5" customHeight="1" x14ac:dyDescent="0.25">
      <c r="A531" s="79"/>
      <c r="B531" s="239" t="s">
        <v>11</v>
      </c>
      <c r="C531" s="239"/>
      <c r="D531" s="239"/>
      <c r="E531" s="239"/>
      <c r="F531" s="239"/>
    </row>
    <row r="532" spans="1:6" ht="52.5" customHeight="1" x14ac:dyDescent="0.25">
      <c r="A532" s="79"/>
      <c r="B532" s="239" t="s">
        <v>12</v>
      </c>
      <c r="C532" s="239"/>
      <c r="D532" s="239"/>
      <c r="E532" s="239"/>
      <c r="F532" s="239"/>
    </row>
    <row r="533" spans="1:6" ht="12.75" customHeight="1" x14ac:dyDescent="0.25">
      <c r="A533" s="79"/>
      <c r="B533" s="239" t="s">
        <v>283</v>
      </c>
      <c r="C533" s="239"/>
      <c r="D533" s="239"/>
      <c r="E533" s="239"/>
      <c r="F533" s="239"/>
    </row>
    <row r="534" spans="1:6" ht="12.75" customHeight="1" x14ac:dyDescent="0.25">
      <c r="A534" s="79"/>
      <c r="B534" s="153" t="s">
        <v>63</v>
      </c>
      <c r="C534" s="54"/>
      <c r="D534" s="49"/>
      <c r="E534" s="113"/>
      <c r="F534" s="123"/>
    </row>
    <row r="535" spans="1:6" ht="12.75" customHeight="1" x14ac:dyDescent="0.25">
      <c r="A535" s="79" t="s">
        <v>55</v>
      </c>
      <c r="B535" s="239" t="s">
        <v>172</v>
      </c>
      <c r="C535" s="239"/>
      <c r="D535" s="239"/>
      <c r="E535" s="239"/>
      <c r="F535" s="239"/>
    </row>
    <row r="536" spans="1:6" ht="29.25" customHeight="1" x14ac:dyDescent="0.25">
      <c r="A536" s="79" t="s">
        <v>55</v>
      </c>
      <c r="B536" s="239" t="s">
        <v>173</v>
      </c>
      <c r="C536" s="239"/>
      <c r="D536" s="239"/>
      <c r="E536" s="239"/>
      <c r="F536" s="239"/>
    </row>
    <row r="537" spans="1:6" x14ac:dyDescent="0.25">
      <c r="A537" s="79" t="s">
        <v>55</v>
      </c>
      <c r="B537" s="239" t="s">
        <v>174</v>
      </c>
      <c r="C537" s="239"/>
      <c r="D537" s="239"/>
      <c r="E537" s="239"/>
      <c r="F537" s="239"/>
    </row>
    <row r="538" spans="1:6" ht="28.5" customHeight="1" x14ac:dyDescent="0.25">
      <c r="A538" s="79" t="s">
        <v>55</v>
      </c>
      <c r="B538" s="239" t="s">
        <v>175</v>
      </c>
      <c r="C538" s="239"/>
      <c r="D538" s="239"/>
      <c r="E538" s="239"/>
      <c r="F538" s="239"/>
    </row>
    <row r="539" spans="1:6" ht="12.75" customHeight="1" x14ac:dyDescent="0.25">
      <c r="A539" s="79" t="s">
        <v>55</v>
      </c>
      <c r="B539" s="239" t="s">
        <v>176</v>
      </c>
      <c r="C539" s="239"/>
      <c r="D539" s="239"/>
      <c r="E539" s="239"/>
      <c r="F539" s="239"/>
    </row>
    <row r="540" spans="1:6" x14ac:dyDescent="0.25">
      <c r="A540" s="79" t="s">
        <v>55</v>
      </c>
      <c r="B540" s="239" t="s">
        <v>372</v>
      </c>
      <c r="C540" s="239"/>
      <c r="D540" s="239"/>
      <c r="E540" s="239"/>
      <c r="F540" s="239"/>
    </row>
    <row r="541" spans="1:6" x14ac:dyDescent="0.25">
      <c r="A541" s="79" t="s">
        <v>55</v>
      </c>
      <c r="B541" s="239" t="s">
        <v>84</v>
      </c>
      <c r="C541" s="239"/>
      <c r="D541" s="239"/>
      <c r="E541" s="239"/>
      <c r="F541" s="239"/>
    </row>
    <row r="542" spans="1:6" x14ac:dyDescent="0.25">
      <c r="A542" s="79" t="s">
        <v>55</v>
      </c>
      <c r="B542" s="239" t="s">
        <v>177</v>
      </c>
      <c r="C542" s="239"/>
      <c r="D542" s="239"/>
      <c r="E542" s="239"/>
      <c r="F542" s="239"/>
    </row>
    <row r="543" spans="1:6" x14ac:dyDescent="0.25">
      <c r="A543" s="79"/>
      <c r="B543" s="239"/>
      <c r="C543" s="239"/>
      <c r="D543" s="239"/>
      <c r="E543" s="239"/>
      <c r="F543" s="239"/>
    </row>
    <row r="544" spans="1:6" x14ac:dyDescent="0.25">
      <c r="A544" s="79"/>
      <c r="B544" s="158" t="s">
        <v>373</v>
      </c>
    </row>
    <row r="545" spans="1:6" ht="26.4" x14ac:dyDescent="0.25">
      <c r="A545" s="79"/>
      <c r="B545" s="153" t="s">
        <v>374</v>
      </c>
    </row>
    <row r="546" spans="1:6" x14ac:dyDescent="0.25">
      <c r="A546" s="79"/>
      <c r="B546" s="154"/>
    </row>
    <row r="547" spans="1:6" x14ac:dyDescent="0.25">
      <c r="A547" s="79"/>
      <c r="B547" s="154"/>
    </row>
    <row r="548" spans="1:6" x14ac:dyDescent="0.25">
      <c r="A548" s="79"/>
      <c r="B548" s="153" t="s">
        <v>481</v>
      </c>
    </row>
    <row r="549" spans="1:6" x14ac:dyDescent="0.25">
      <c r="A549" s="79"/>
      <c r="B549" s="154"/>
    </row>
    <row r="550" spans="1:6" ht="66" x14ac:dyDescent="0.25">
      <c r="A550" s="205" t="s">
        <v>146</v>
      </c>
      <c r="B550" s="167" t="s">
        <v>491</v>
      </c>
      <c r="C550" s="172"/>
      <c r="D550" s="169"/>
      <c r="E550" s="170"/>
      <c r="F550" s="173"/>
    </row>
    <row r="551" spans="1:6" ht="40.200000000000003" x14ac:dyDescent="0.25">
      <c r="A551" s="205"/>
      <c r="B551" s="206" t="s">
        <v>492</v>
      </c>
      <c r="C551" s="207"/>
      <c r="D551" s="169"/>
      <c r="E551" s="170"/>
      <c r="F551" s="173"/>
    </row>
    <row r="552" spans="1:6" x14ac:dyDescent="0.25">
      <c r="A552" s="205"/>
      <c r="B552" s="167" t="s">
        <v>493</v>
      </c>
      <c r="C552" s="172"/>
      <c r="D552" s="169"/>
      <c r="E552" s="170"/>
      <c r="F552" s="173"/>
    </row>
    <row r="553" spans="1:6" ht="66" x14ac:dyDescent="0.25">
      <c r="A553" s="205"/>
      <c r="B553" s="167" t="s">
        <v>494</v>
      </c>
      <c r="C553" s="172"/>
      <c r="D553" s="169"/>
      <c r="E553" s="170"/>
      <c r="F553" s="173"/>
    </row>
    <row r="554" spans="1:6" x14ac:dyDescent="0.25">
      <c r="A554" s="205"/>
      <c r="B554" s="206" t="s">
        <v>495</v>
      </c>
      <c r="C554" s="207" t="s">
        <v>38</v>
      </c>
      <c r="D554" s="169">
        <v>2</v>
      </c>
      <c r="E554" s="170"/>
      <c r="F554" s="173"/>
    </row>
    <row r="555" spans="1:6" x14ac:dyDescent="0.25">
      <c r="A555" s="205"/>
      <c r="B555" s="167"/>
      <c r="C555" s="172"/>
      <c r="D555" s="169"/>
      <c r="E555" s="170"/>
      <c r="F555" s="173"/>
    </row>
    <row r="556" spans="1:6" ht="29.25" customHeight="1" x14ac:dyDescent="0.25">
      <c r="A556" s="205" t="s">
        <v>155</v>
      </c>
      <c r="B556" s="167" t="s">
        <v>496</v>
      </c>
      <c r="C556" s="172" t="s">
        <v>38</v>
      </c>
      <c r="D556" s="169">
        <v>1</v>
      </c>
      <c r="E556" s="170"/>
      <c r="F556" s="173"/>
    </row>
    <row r="557" spans="1:6" x14ac:dyDescent="0.25">
      <c r="A557" s="205"/>
      <c r="B557" s="206"/>
      <c r="C557" s="207"/>
      <c r="D557" s="169"/>
      <c r="E557" s="170"/>
      <c r="F557" s="173"/>
    </row>
    <row r="558" spans="1:6" ht="39.6" x14ac:dyDescent="0.25">
      <c r="A558" s="205" t="s">
        <v>137</v>
      </c>
      <c r="B558" s="167" t="s">
        <v>497</v>
      </c>
      <c r="C558" s="172" t="s">
        <v>38</v>
      </c>
      <c r="D558" s="169">
        <v>4</v>
      </c>
      <c r="E558" s="170"/>
      <c r="F558" s="173"/>
    </row>
    <row r="559" spans="1:6" x14ac:dyDescent="0.25">
      <c r="A559" s="205"/>
      <c r="B559" s="191"/>
      <c r="C559" s="172"/>
      <c r="D559" s="169"/>
      <c r="E559" s="170"/>
      <c r="F559" s="173"/>
    </row>
    <row r="560" spans="1:6" ht="66" x14ac:dyDescent="0.25">
      <c r="A560" s="205" t="s">
        <v>138</v>
      </c>
      <c r="B560" s="206" t="s">
        <v>498</v>
      </c>
      <c r="C560" s="207"/>
      <c r="D560" s="169"/>
      <c r="E560" s="170"/>
      <c r="F560" s="173"/>
    </row>
    <row r="561" spans="1:6" ht="39.6" x14ac:dyDescent="0.25">
      <c r="A561" s="205"/>
      <c r="B561" s="206" t="s">
        <v>499</v>
      </c>
      <c r="C561" s="172"/>
      <c r="D561" s="169"/>
      <c r="E561" s="170"/>
      <c r="F561" s="173"/>
    </row>
    <row r="562" spans="1:6" ht="79.2" x14ac:dyDescent="0.25">
      <c r="A562" s="205"/>
      <c r="B562" s="167" t="s">
        <v>500</v>
      </c>
      <c r="C562" s="172" t="s">
        <v>38</v>
      </c>
      <c r="D562" s="169">
        <v>1</v>
      </c>
      <c r="E562" s="170"/>
      <c r="F562" s="173"/>
    </row>
    <row r="563" spans="1:6" x14ac:dyDescent="0.25">
      <c r="A563" s="205"/>
      <c r="B563" s="206"/>
      <c r="C563" s="207"/>
      <c r="D563" s="169"/>
      <c r="E563" s="170"/>
      <c r="F563" s="173"/>
    </row>
    <row r="564" spans="1:6" ht="52.8" x14ac:dyDescent="0.25">
      <c r="A564" s="205" t="s">
        <v>140</v>
      </c>
      <c r="B564" s="206" t="s">
        <v>501</v>
      </c>
      <c r="C564" s="207"/>
      <c r="D564" s="169"/>
      <c r="E564" s="170"/>
      <c r="F564" s="173"/>
    </row>
    <row r="565" spans="1:6" ht="79.2" x14ac:dyDescent="0.25">
      <c r="A565" s="205"/>
      <c r="B565" s="167" t="s">
        <v>502</v>
      </c>
      <c r="C565" s="172"/>
      <c r="D565" s="169"/>
      <c r="E565" s="170"/>
      <c r="F565" s="173"/>
    </row>
    <row r="566" spans="1:6" x14ac:dyDescent="0.25">
      <c r="A566" s="205"/>
      <c r="B566" s="167" t="s">
        <v>503</v>
      </c>
      <c r="C566" s="172" t="s">
        <v>38</v>
      </c>
      <c r="D566" s="169">
        <v>1</v>
      </c>
      <c r="E566" s="170"/>
      <c r="F566" s="173"/>
    </row>
    <row r="567" spans="1:6" x14ac:dyDescent="0.25">
      <c r="A567" s="205"/>
      <c r="B567" s="206"/>
      <c r="C567" s="207"/>
      <c r="D567" s="169"/>
      <c r="E567" s="170"/>
      <c r="F567" s="173"/>
    </row>
    <row r="568" spans="1:6" ht="39.6" x14ac:dyDescent="0.25">
      <c r="A568" s="205" t="s">
        <v>58</v>
      </c>
      <c r="B568" s="206" t="s">
        <v>504</v>
      </c>
      <c r="C568" s="207"/>
      <c r="D568" s="169"/>
      <c r="E568" s="170"/>
      <c r="F568" s="173"/>
    </row>
    <row r="569" spans="1:6" x14ac:dyDescent="0.25">
      <c r="A569" s="205"/>
      <c r="B569" s="167" t="s">
        <v>505</v>
      </c>
      <c r="C569" s="172" t="s">
        <v>38</v>
      </c>
      <c r="D569" s="169">
        <v>3</v>
      </c>
      <c r="E569" s="170"/>
      <c r="F569" s="173"/>
    </row>
    <row r="570" spans="1:6" ht="12.75" customHeight="1" x14ac:dyDescent="0.25">
      <c r="A570" s="205"/>
      <c r="B570" s="206" t="s">
        <v>4</v>
      </c>
      <c r="C570" s="207"/>
      <c r="D570" s="169"/>
      <c r="E570" s="170"/>
      <c r="F570" s="173"/>
    </row>
    <row r="571" spans="1:6" ht="52.5" customHeight="1" x14ac:dyDescent="0.25">
      <c r="A571" s="205" t="s">
        <v>35</v>
      </c>
      <c r="B571" s="206" t="s">
        <v>506</v>
      </c>
      <c r="C571" s="207"/>
      <c r="D571" s="169"/>
      <c r="E571" s="170"/>
      <c r="F571" s="173"/>
    </row>
    <row r="572" spans="1:6" ht="12.75" customHeight="1" x14ac:dyDescent="0.25">
      <c r="A572" s="205"/>
      <c r="B572" s="167" t="s">
        <v>507</v>
      </c>
      <c r="C572" s="172" t="s">
        <v>38</v>
      </c>
      <c r="D572" s="169">
        <v>2</v>
      </c>
      <c r="E572" s="170"/>
      <c r="F572" s="173"/>
    </row>
    <row r="573" spans="1:6" ht="12.75" customHeight="1" x14ac:dyDescent="0.25">
      <c r="A573" s="205"/>
      <c r="B573" s="167"/>
      <c r="C573" s="172"/>
      <c r="D573" s="169"/>
      <c r="E573" s="170"/>
      <c r="F573" s="173">
        <f t="shared" ref="F573:F580" si="5">E573*D573</f>
        <v>0</v>
      </c>
    </row>
    <row r="574" spans="1:6" ht="12.75" customHeight="1" x14ac:dyDescent="0.25">
      <c r="A574" s="205"/>
      <c r="B574" s="167"/>
      <c r="C574" s="172"/>
      <c r="D574" s="169"/>
      <c r="E574" s="170"/>
      <c r="F574" s="173">
        <f t="shared" si="5"/>
        <v>0</v>
      </c>
    </row>
    <row r="575" spans="1:6" ht="12.75" customHeight="1" x14ac:dyDescent="0.25">
      <c r="A575" s="205"/>
      <c r="B575" s="167" t="s">
        <v>508</v>
      </c>
      <c r="C575" s="172"/>
      <c r="D575" s="169"/>
      <c r="E575" s="170"/>
      <c r="F575" s="173">
        <f t="shared" si="5"/>
        <v>0</v>
      </c>
    </row>
    <row r="576" spans="1:6" ht="12.75" customHeight="1" x14ac:dyDescent="0.25">
      <c r="A576" s="205"/>
      <c r="B576" s="167"/>
      <c r="C576" s="172"/>
      <c r="D576" s="169"/>
      <c r="E576" s="170"/>
      <c r="F576" s="173">
        <f t="shared" si="5"/>
        <v>0</v>
      </c>
    </row>
    <row r="577" spans="1:6" ht="53.25" customHeight="1" x14ac:dyDescent="0.25">
      <c r="A577" s="205" t="s">
        <v>36</v>
      </c>
      <c r="B577" s="206" t="s">
        <v>509</v>
      </c>
      <c r="C577" s="207"/>
      <c r="D577" s="169"/>
      <c r="E577" s="170"/>
      <c r="F577" s="173">
        <f t="shared" si="5"/>
        <v>0</v>
      </c>
    </row>
    <row r="578" spans="1:6" ht="66.75" customHeight="1" x14ac:dyDescent="0.25">
      <c r="A578" s="205"/>
      <c r="B578" s="167" t="s">
        <v>502</v>
      </c>
      <c r="C578" s="172"/>
      <c r="D578" s="169"/>
      <c r="E578" s="170"/>
      <c r="F578" s="173">
        <f t="shared" si="5"/>
        <v>0</v>
      </c>
    </row>
    <row r="579" spans="1:6" ht="12.75" customHeight="1" x14ac:dyDescent="0.25">
      <c r="A579" s="205"/>
      <c r="B579" s="167" t="s">
        <v>510</v>
      </c>
      <c r="C579" s="172" t="s">
        <v>38</v>
      </c>
      <c r="D579" s="169">
        <v>3</v>
      </c>
      <c r="E579" s="170"/>
      <c r="F579" s="173"/>
    </row>
    <row r="580" spans="1:6" ht="12.75" customHeight="1" x14ac:dyDescent="0.25">
      <c r="A580" s="205"/>
      <c r="B580" s="167"/>
      <c r="C580" s="172"/>
      <c r="D580" s="201"/>
      <c r="E580" s="170"/>
      <c r="F580" s="173">
        <f t="shared" si="5"/>
        <v>0</v>
      </c>
    </row>
    <row r="581" spans="1:6" ht="12.75" customHeight="1" x14ac:dyDescent="0.25">
      <c r="A581" s="205"/>
      <c r="B581" s="167"/>
      <c r="C581" s="172"/>
      <c r="D581" s="169"/>
      <c r="E581" s="170"/>
      <c r="F581" s="173"/>
    </row>
    <row r="582" spans="1:6" ht="12.75" customHeight="1" x14ac:dyDescent="0.25">
      <c r="A582" s="205"/>
      <c r="B582" s="181" t="s">
        <v>141</v>
      </c>
      <c r="C582" s="182"/>
      <c r="D582" s="183"/>
      <c r="E582" s="184"/>
      <c r="F582" s="185">
        <f>SUM(F550:F581)</f>
        <v>0</v>
      </c>
    </row>
    <row r="583" spans="1:6" ht="12.75" customHeight="1" x14ac:dyDescent="0.25">
      <c r="A583" s="155"/>
      <c r="B583" s="154"/>
      <c r="C583" s="156"/>
      <c r="D583" s="50"/>
      <c r="E583" s="151"/>
      <c r="F583" s="124"/>
    </row>
    <row r="584" spans="1:6" ht="12.75" customHeight="1" x14ac:dyDescent="0.25">
      <c r="A584" s="155"/>
      <c r="B584" s="154"/>
      <c r="C584" s="156"/>
      <c r="D584" s="50"/>
      <c r="E584" s="151"/>
      <c r="F584" s="124"/>
    </row>
    <row r="585" spans="1:6" ht="12.75" customHeight="1" x14ac:dyDescent="0.25">
      <c r="A585" s="155"/>
      <c r="B585" s="154"/>
      <c r="C585" s="156"/>
      <c r="D585" s="50"/>
      <c r="E585" s="151"/>
      <c r="F585" s="124"/>
    </row>
    <row r="586" spans="1:6" ht="12.75" customHeight="1" x14ac:dyDescent="0.25">
      <c r="A586" s="74" t="s">
        <v>104</v>
      </c>
      <c r="B586" s="240" t="s">
        <v>88</v>
      </c>
      <c r="C586" s="240"/>
      <c r="D586" s="240"/>
      <c r="E586" s="240"/>
      <c r="F586" s="240"/>
    </row>
    <row r="587" spans="1:6" ht="12.75" customHeight="1" x14ac:dyDescent="0.25">
      <c r="B587" s="154"/>
      <c r="C587" s="156"/>
      <c r="D587" s="50"/>
      <c r="E587" s="151"/>
      <c r="F587" s="124"/>
    </row>
    <row r="588" spans="1:6" ht="12.75" customHeight="1" x14ac:dyDescent="0.25">
      <c r="B588" s="239" t="s">
        <v>409</v>
      </c>
      <c r="C588" s="239"/>
      <c r="D588" s="239"/>
      <c r="E588" s="239"/>
      <c r="F588" s="239"/>
    </row>
    <row r="589" spans="1:6" ht="26.25" customHeight="1" x14ac:dyDescent="0.25">
      <c r="B589" s="239" t="s">
        <v>200</v>
      </c>
      <c r="C589" s="239"/>
      <c r="D589" s="239"/>
      <c r="E589" s="239"/>
      <c r="F589" s="239"/>
    </row>
    <row r="590" spans="1:6" ht="27.75" customHeight="1" x14ac:dyDescent="0.25">
      <c r="B590" s="239" t="s">
        <v>201</v>
      </c>
      <c r="C590" s="239"/>
      <c r="D590" s="239"/>
      <c r="E590" s="239"/>
      <c r="F590" s="239"/>
    </row>
    <row r="591" spans="1:6" x14ac:dyDescent="0.25">
      <c r="B591" s="239" t="s">
        <v>202</v>
      </c>
      <c r="C591" s="239"/>
      <c r="D591" s="239"/>
      <c r="E591" s="239"/>
      <c r="F591" s="239"/>
    </row>
    <row r="592" spans="1:6" ht="30.75" customHeight="1" x14ac:dyDescent="0.25">
      <c r="B592" s="239" t="s">
        <v>89</v>
      </c>
      <c r="C592" s="239"/>
      <c r="D592" s="239"/>
      <c r="E592" s="239"/>
      <c r="F592" s="239"/>
    </row>
    <row r="593" spans="1:6" ht="29.25" customHeight="1" x14ac:dyDescent="0.25">
      <c r="B593" s="239" t="s">
        <v>203</v>
      </c>
      <c r="C593" s="239"/>
      <c r="D593" s="239"/>
      <c r="E593" s="239"/>
      <c r="F593" s="239"/>
    </row>
    <row r="594" spans="1:6" x14ac:dyDescent="0.25">
      <c r="B594" s="239" t="s">
        <v>32</v>
      </c>
      <c r="C594" s="239"/>
      <c r="D594" s="239"/>
      <c r="E594" s="239"/>
      <c r="F594" s="239"/>
    </row>
    <row r="595" spans="1:6" ht="12.75" customHeight="1" x14ac:dyDescent="0.25">
      <c r="B595" s="239" t="s">
        <v>199</v>
      </c>
      <c r="C595" s="239"/>
      <c r="D595" s="239"/>
      <c r="E595" s="239"/>
      <c r="F595" s="239"/>
    </row>
    <row r="596" spans="1:6" ht="27" customHeight="1" x14ac:dyDescent="0.25">
      <c r="B596" s="239" t="s">
        <v>85</v>
      </c>
      <c r="C596" s="239"/>
      <c r="D596" s="239"/>
      <c r="E596" s="239"/>
      <c r="F596" s="239"/>
    </row>
    <row r="597" spans="1:6" ht="66.75" customHeight="1" x14ac:dyDescent="0.25">
      <c r="B597" s="239" t="s">
        <v>204</v>
      </c>
      <c r="C597" s="239"/>
      <c r="D597" s="239"/>
      <c r="E597" s="239"/>
      <c r="F597" s="239"/>
    </row>
    <row r="598" spans="1:6" ht="42.75" customHeight="1" x14ac:dyDescent="0.25">
      <c r="B598" s="239" t="s">
        <v>53</v>
      </c>
      <c r="C598" s="239"/>
      <c r="D598" s="239"/>
      <c r="E598" s="239"/>
      <c r="F598" s="239"/>
    </row>
    <row r="599" spans="1:6" ht="30" customHeight="1" x14ac:dyDescent="0.25">
      <c r="B599" s="239" t="s">
        <v>54</v>
      </c>
      <c r="C599" s="239"/>
      <c r="D599" s="239"/>
      <c r="E599" s="239"/>
      <c r="F599" s="239"/>
    </row>
    <row r="600" spans="1:6" ht="28.5" customHeight="1" x14ac:dyDescent="0.25">
      <c r="B600" s="239" t="s">
        <v>65</v>
      </c>
      <c r="C600" s="239"/>
      <c r="D600" s="239"/>
      <c r="E600" s="239"/>
      <c r="F600" s="239"/>
    </row>
    <row r="601" spans="1:6" x14ac:dyDescent="0.25">
      <c r="B601" s="239" t="s">
        <v>66</v>
      </c>
      <c r="C601" s="239"/>
      <c r="D601" s="239"/>
      <c r="E601" s="239"/>
      <c r="F601" s="239"/>
    </row>
    <row r="602" spans="1:6" ht="52.5" customHeight="1" x14ac:dyDescent="0.25">
      <c r="B602" s="239" t="s">
        <v>30</v>
      </c>
      <c r="C602" s="239"/>
      <c r="D602" s="239"/>
      <c r="E602" s="239"/>
      <c r="F602" s="239"/>
    </row>
    <row r="603" spans="1:6" ht="41.25" customHeight="1" x14ac:dyDescent="0.25">
      <c r="B603" s="239" t="s">
        <v>31</v>
      </c>
      <c r="C603" s="239"/>
      <c r="D603" s="239"/>
      <c r="E603" s="239"/>
      <c r="F603" s="239"/>
    </row>
    <row r="604" spans="1:6" x14ac:dyDescent="0.25">
      <c r="B604" s="239" t="s">
        <v>63</v>
      </c>
      <c r="C604" s="239"/>
      <c r="D604" s="239"/>
      <c r="E604" s="239"/>
      <c r="F604" s="239"/>
    </row>
    <row r="605" spans="1:6" x14ac:dyDescent="0.25">
      <c r="A605" s="75" t="s">
        <v>55</v>
      </c>
      <c r="B605" s="239" t="s">
        <v>205</v>
      </c>
      <c r="C605" s="239"/>
      <c r="D605" s="239"/>
      <c r="E605" s="239"/>
      <c r="F605" s="239"/>
    </row>
    <row r="606" spans="1:6" x14ac:dyDescent="0.25">
      <c r="A606" s="75" t="s">
        <v>55</v>
      </c>
      <c r="B606" s="239" t="s">
        <v>206</v>
      </c>
      <c r="C606" s="239"/>
      <c r="D606" s="239"/>
      <c r="E606" s="239"/>
      <c r="F606" s="239"/>
    </row>
    <row r="607" spans="1:6" x14ac:dyDescent="0.25">
      <c r="B607" s="239"/>
      <c r="C607" s="239"/>
      <c r="D607" s="239"/>
      <c r="E607" s="239"/>
      <c r="F607" s="239"/>
    </row>
    <row r="608" spans="1:6" x14ac:dyDescent="0.25">
      <c r="C608" s="153"/>
      <c r="D608" s="153"/>
      <c r="E608" s="113"/>
      <c r="F608" s="153"/>
    </row>
    <row r="609" spans="1:6" x14ac:dyDescent="0.25">
      <c r="C609" s="153"/>
      <c r="D609" s="153"/>
      <c r="E609" s="113"/>
      <c r="F609" s="123"/>
    </row>
    <row r="610" spans="1:6" ht="39.6" x14ac:dyDescent="0.25">
      <c r="A610" s="166" t="s">
        <v>146</v>
      </c>
      <c r="B610" s="167" t="s">
        <v>483</v>
      </c>
      <c r="C610" s="172"/>
      <c r="D610" s="169"/>
      <c r="E610" s="180"/>
      <c r="F610" s="208"/>
    </row>
    <row r="611" spans="1:6" ht="29.25" customHeight="1" x14ac:dyDescent="0.25">
      <c r="A611" s="166"/>
      <c r="B611" s="167" t="s">
        <v>482</v>
      </c>
      <c r="C611" s="172" t="s">
        <v>139</v>
      </c>
      <c r="D611" s="169">
        <v>96</v>
      </c>
      <c r="E611" s="180"/>
      <c r="F611" s="209"/>
    </row>
    <row r="612" spans="1:6" x14ac:dyDescent="0.25">
      <c r="A612" s="166"/>
      <c r="B612" s="167"/>
      <c r="C612" s="167"/>
      <c r="D612" s="167"/>
      <c r="E612" s="180"/>
      <c r="F612" s="209">
        <f t="shared" ref="F612:F633" si="6">D612*E612</f>
        <v>0</v>
      </c>
    </row>
    <row r="613" spans="1:6" ht="156.75" customHeight="1" x14ac:dyDescent="0.25">
      <c r="A613" s="166" t="s">
        <v>155</v>
      </c>
      <c r="B613" s="167" t="s">
        <v>484</v>
      </c>
      <c r="C613" s="172"/>
      <c r="D613" s="169"/>
      <c r="E613" s="170"/>
      <c r="F613" s="209">
        <f t="shared" si="6"/>
        <v>0</v>
      </c>
    </row>
    <row r="614" spans="1:6" x14ac:dyDescent="0.25">
      <c r="A614" s="166"/>
      <c r="B614" s="167" t="s">
        <v>485</v>
      </c>
      <c r="C614" s="172" t="s">
        <v>139</v>
      </c>
      <c r="D614" s="169">
        <v>65</v>
      </c>
      <c r="E614" s="180"/>
      <c r="F614" s="209"/>
    </row>
    <row r="615" spans="1:6" x14ac:dyDescent="0.25">
      <c r="A615" s="166"/>
      <c r="B615" s="174"/>
      <c r="C615" s="174"/>
      <c r="D615" s="169"/>
      <c r="E615" s="180"/>
      <c r="F615" s="209">
        <f t="shared" si="6"/>
        <v>0</v>
      </c>
    </row>
    <row r="616" spans="1:6" ht="79.5" customHeight="1" x14ac:dyDescent="0.25">
      <c r="A616" s="166" t="s">
        <v>137</v>
      </c>
      <c r="B616" s="167" t="s">
        <v>511</v>
      </c>
      <c r="C616" s="172"/>
      <c r="D616" s="169"/>
      <c r="E616" s="180"/>
      <c r="F616" s="209">
        <f t="shared" si="6"/>
        <v>0</v>
      </c>
    </row>
    <row r="617" spans="1:6" ht="52.8" x14ac:dyDescent="0.25">
      <c r="A617" s="166"/>
      <c r="B617" s="167" t="s">
        <v>380</v>
      </c>
      <c r="C617" s="172"/>
      <c r="D617" s="169"/>
      <c r="E617" s="180"/>
      <c r="F617" s="209">
        <f t="shared" si="6"/>
        <v>0</v>
      </c>
    </row>
    <row r="618" spans="1:6" ht="26.4" x14ac:dyDescent="0.25">
      <c r="A618" s="166"/>
      <c r="B618" s="167" t="s">
        <v>381</v>
      </c>
      <c r="C618" s="172"/>
      <c r="D618" s="169"/>
      <c r="E618" s="180"/>
      <c r="F618" s="209">
        <f t="shared" si="6"/>
        <v>0</v>
      </c>
    </row>
    <row r="619" spans="1:6" ht="13.5" customHeight="1" x14ac:dyDescent="0.25">
      <c r="A619" s="166"/>
      <c r="B619" s="167" t="s">
        <v>383</v>
      </c>
      <c r="C619" s="172" t="s">
        <v>139</v>
      </c>
      <c r="D619" s="169">
        <v>1.4</v>
      </c>
      <c r="E619" s="180"/>
      <c r="F619" s="209"/>
    </row>
    <row r="620" spans="1:6" ht="13.5" customHeight="1" x14ac:dyDescent="0.25">
      <c r="A620" s="166"/>
      <c r="B620" s="167" t="s">
        <v>382</v>
      </c>
      <c r="C620" s="172" t="s">
        <v>139</v>
      </c>
      <c r="D620" s="169">
        <v>1.5</v>
      </c>
      <c r="E620" s="180"/>
      <c r="F620" s="209"/>
    </row>
    <row r="621" spans="1:6" x14ac:dyDescent="0.25">
      <c r="A621" s="166"/>
      <c r="B621" s="167"/>
      <c r="C621" s="172"/>
      <c r="D621" s="169"/>
      <c r="E621" s="180"/>
      <c r="F621" s="209"/>
    </row>
    <row r="622" spans="1:6" ht="44.25" customHeight="1" x14ac:dyDescent="0.25">
      <c r="A622" s="166" t="s">
        <v>138</v>
      </c>
      <c r="B622" s="167" t="s">
        <v>488</v>
      </c>
      <c r="C622" s="172"/>
      <c r="D622" s="169"/>
      <c r="E622" s="180"/>
      <c r="F622" s="208"/>
    </row>
    <row r="623" spans="1:6" ht="29.25" customHeight="1" x14ac:dyDescent="0.25">
      <c r="A623" s="166"/>
      <c r="B623" s="167" t="s">
        <v>482</v>
      </c>
      <c r="C623" s="172" t="s">
        <v>139</v>
      </c>
      <c r="D623" s="169">
        <v>80</v>
      </c>
      <c r="E623" s="180"/>
      <c r="F623" s="209"/>
    </row>
    <row r="624" spans="1:6" ht="12.75" customHeight="1" x14ac:dyDescent="0.25">
      <c r="A624" s="166"/>
      <c r="B624" s="167"/>
      <c r="C624" s="172"/>
      <c r="D624" s="169"/>
      <c r="E624" s="180"/>
      <c r="F624" s="209">
        <f t="shared" si="6"/>
        <v>0</v>
      </c>
    </row>
    <row r="625" spans="1:6" ht="45" customHeight="1" x14ac:dyDescent="0.25">
      <c r="A625" s="166" t="s">
        <v>140</v>
      </c>
      <c r="B625" s="167" t="s">
        <v>486</v>
      </c>
      <c r="C625" s="172" t="s">
        <v>295</v>
      </c>
      <c r="D625" s="169">
        <v>50</v>
      </c>
      <c r="E625" s="180"/>
      <c r="F625" s="209"/>
    </row>
    <row r="626" spans="1:6" ht="12.75" customHeight="1" x14ac:dyDescent="0.25">
      <c r="A626" s="166"/>
      <c r="B626" s="167"/>
      <c r="C626" s="172"/>
      <c r="D626" s="169"/>
      <c r="E626" s="180"/>
      <c r="F626" s="209">
        <f t="shared" si="6"/>
        <v>0</v>
      </c>
    </row>
    <row r="627" spans="1:6" ht="39.75" customHeight="1" x14ac:dyDescent="0.25">
      <c r="A627" s="166" t="s">
        <v>58</v>
      </c>
      <c r="B627" s="167" t="s">
        <v>487</v>
      </c>
      <c r="C627" s="172"/>
      <c r="D627" s="169"/>
      <c r="E627" s="180"/>
      <c r="F627" s="209">
        <f t="shared" si="6"/>
        <v>0</v>
      </c>
    </row>
    <row r="628" spans="1:6" ht="12.75" customHeight="1" x14ac:dyDescent="0.25">
      <c r="A628" s="166"/>
      <c r="B628" s="167" t="s">
        <v>385</v>
      </c>
      <c r="C628" s="172" t="s">
        <v>295</v>
      </c>
      <c r="D628" s="169">
        <v>1.5</v>
      </c>
      <c r="E628" s="180"/>
      <c r="F628" s="209"/>
    </row>
    <row r="629" spans="1:6" ht="12.75" customHeight="1" x14ac:dyDescent="0.25">
      <c r="A629" s="166"/>
      <c r="B629" s="167" t="s">
        <v>384</v>
      </c>
      <c r="C629" s="172" t="s">
        <v>295</v>
      </c>
      <c r="D629" s="169">
        <v>0.8</v>
      </c>
      <c r="E629" s="180"/>
      <c r="F629" s="209"/>
    </row>
    <row r="630" spans="1:6" ht="13.5" customHeight="1" x14ac:dyDescent="0.25">
      <c r="A630" s="166"/>
      <c r="B630" s="167"/>
      <c r="C630" s="172"/>
      <c r="D630" s="169"/>
      <c r="E630" s="180"/>
      <c r="F630" s="209"/>
    </row>
    <row r="631" spans="1:6" ht="42" customHeight="1" x14ac:dyDescent="0.25">
      <c r="A631" s="166" t="s">
        <v>35</v>
      </c>
      <c r="B631" s="167" t="s">
        <v>489</v>
      </c>
      <c r="C631" s="172" t="s">
        <v>295</v>
      </c>
      <c r="D631" s="169">
        <v>22</v>
      </c>
      <c r="E631" s="180"/>
      <c r="F631" s="209"/>
    </row>
    <row r="632" spans="1:6" x14ac:dyDescent="0.25">
      <c r="A632" s="166"/>
      <c r="B632" s="167"/>
      <c r="C632" s="172"/>
      <c r="D632" s="201"/>
      <c r="E632" s="180"/>
      <c r="F632" s="209"/>
    </row>
    <row r="633" spans="1:6" ht="12.75" customHeight="1" x14ac:dyDescent="0.25">
      <c r="A633" s="166"/>
      <c r="B633" s="167"/>
      <c r="C633" s="172"/>
      <c r="D633" s="169"/>
      <c r="E633" s="180"/>
      <c r="F633" s="209">
        <f t="shared" si="6"/>
        <v>0</v>
      </c>
    </row>
    <row r="634" spans="1:6" x14ac:dyDescent="0.25">
      <c r="A634" s="166"/>
      <c r="B634" s="181" t="s">
        <v>141</v>
      </c>
      <c r="C634" s="182"/>
      <c r="D634" s="183"/>
      <c r="E634" s="184"/>
      <c r="F634" s="185">
        <f>SUM(F611:F633)</f>
        <v>0</v>
      </c>
    </row>
    <row r="635" spans="1:6" ht="12.75" customHeight="1" x14ac:dyDescent="0.25">
      <c r="B635" s="97"/>
      <c r="C635" s="57"/>
      <c r="D635" s="58"/>
      <c r="E635" s="115"/>
      <c r="F635" s="122"/>
    </row>
    <row r="637" spans="1:6" ht="12.75" customHeight="1" x14ac:dyDescent="0.25">
      <c r="A637" s="74" t="s">
        <v>105</v>
      </c>
      <c r="B637" s="240" t="s">
        <v>550</v>
      </c>
      <c r="C637" s="240"/>
      <c r="D637" s="240"/>
      <c r="E637" s="240"/>
      <c r="F637" s="240"/>
    </row>
    <row r="638" spans="1:6" x14ac:dyDescent="0.25">
      <c r="B638" s="154"/>
      <c r="C638" s="156"/>
      <c r="D638" s="50"/>
      <c r="E638" s="151"/>
      <c r="F638" s="124"/>
    </row>
    <row r="639" spans="1:6" ht="12.75" customHeight="1" x14ac:dyDescent="0.25">
      <c r="A639" s="75" t="s">
        <v>55</v>
      </c>
      <c r="B639" s="239" t="s">
        <v>67</v>
      </c>
      <c r="C639" s="239"/>
      <c r="D639" s="239"/>
      <c r="E639" s="239"/>
      <c r="F639" s="239"/>
    </row>
    <row r="640" spans="1:6" x14ac:dyDescent="0.25">
      <c r="A640" s="75" t="s">
        <v>55</v>
      </c>
      <c r="B640" s="239" t="s">
        <v>68</v>
      </c>
      <c r="C640" s="239"/>
      <c r="D640" s="239"/>
      <c r="E640" s="239"/>
      <c r="F640" s="239"/>
    </row>
    <row r="641" spans="1:6" ht="12.75" customHeight="1" x14ac:dyDescent="0.25">
      <c r="A641" s="75" t="s">
        <v>55</v>
      </c>
      <c r="B641" s="239" t="s">
        <v>192</v>
      </c>
      <c r="C641" s="239"/>
      <c r="D641" s="239"/>
      <c r="E641" s="239"/>
      <c r="F641" s="239"/>
    </row>
    <row r="642" spans="1:6" ht="12.75" customHeight="1" x14ac:dyDescent="0.25">
      <c r="A642" s="75" t="s">
        <v>55</v>
      </c>
      <c r="B642" s="239" t="s">
        <v>69</v>
      </c>
      <c r="C642" s="239"/>
      <c r="D642" s="239"/>
      <c r="E642" s="239"/>
      <c r="F642" s="239"/>
    </row>
    <row r="643" spans="1:6" ht="27" customHeight="1" x14ac:dyDescent="0.25">
      <c r="B643" s="239" t="s">
        <v>307</v>
      </c>
      <c r="C643" s="239"/>
      <c r="D643" s="239"/>
      <c r="E643" s="239"/>
      <c r="F643" s="239"/>
    </row>
    <row r="644" spans="1:6" ht="38.25" customHeight="1" x14ac:dyDescent="0.25">
      <c r="B644" s="239" t="s">
        <v>193</v>
      </c>
      <c r="C644" s="239"/>
      <c r="D644" s="239"/>
      <c r="E644" s="239"/>
      <c r="F644" s="239"/>
    </row>
    <row r="645" spans="1:6" ht="66.75" customHeight="1" x14ac:dyDescent="0.25">
      <c r="B645" s="239" t="s">
        <v>13</v>
      </c>
      <c r="C645" s="239"/>
      <c r="D645" s="239"/>
      <c r="E645" s="239"/>
      <c r="F645" s="239"/>
    </row>
    <row r="646" spans="1:6" ht="30.75" customHeight="1" x14ac:dyDescent="0.25">
      <c r="B646" s="239" t="s">
        <v>14</v>
      </c>
      <c r="C646" s="239"/>
      <c r="D646" s="239"/>
      <c r="E646" s="239"/>
      <c r="F646" s="239"/>
    </row>
    <row r="647" spans="1:6" x14ac:dyDescent="0.25">
      <c r="B647" s="239" t="s">
        <v>15</v>
      </c>
      <c r="C647" s="239"/>
      <c r="D647" s="239"/>
      <c r="E647" s="239"/>
      <c r="F647" s="239"/>
    </row>
    <row r="648" spans="1:6" ht="12.75" customHeight="1" x14ac:dyDescent="0.25">
      <c r="B648" s="239" t="s">
        <v>16</v>
      </c>
      <c r="C648" s="239"/>
      <c r="D648" s="239"/>
      <c r="E648" s="239"/>
      <c r="F648" s="239"/>
    </row>
    <row r="649" spans="1:6" ht="12.75" customHeight="1" x14ac:dyDescent="0.25">
      <c r="A649" s="75" t="s">
        <v>55</v>
      </c>
      <c r="B649" s="239" t="s">
        <v>17</v>
      </c>
      <c r="C649" s="239"/>
      <c r="D649" s="239"/>
      <c r="E649" s="239"/>
      <c r="F649" s="239"/>
    </row>
    <row r="650" spans="1:6" x14ac:dyDescent="0.25">
      <c r="B650" s="239" t="s">
        <v>18</v>
      </c>
      <c r="C650" s="239"/>
      <c r="D650" s="239"/>
      <c r="E650" s="239"/>
      <c r="F650" s="239"/>
    </row>
    <row r="651" spans="1:6" ht="27" customHeight="1" x14ac:dyDescent="0.25">
      <c r="A651" s="75" t="s">
        <v>55</v>
      </c>
      <c r="B651" s="239" t="s">
        <v>19</v>
      </c>
      <c r="C651" s="239"/>
      <c r="D651" s="239"/>
      <c r="E651" s="239"/>
      <c r="F651" s="239"/>
    </row>
    <row r="652" spans="1:6" ht="12.75" customHeight="1" x14ac:dyDescent="0.25">
      <c r="B652" s="252" t="s">
        <v>20</v>
      </c>
      <c r="C652" s="252"/>
      <c r="D652" s="252"/>
      <c r="E652" s="252"/>
      <c r="F652" s="252"/>
    </row>
    <row r="653" spans="1:6" ht="27" customHeight="1" x14ac:dyDescent="0.25">
      <c r="A653" s="75" t="s">
        <v>55</v>
      </c>
      <c r="B653" s="239" t="s">
        <v>70</v>
      </c>
      <c r="C653" s="239"/>
      <c r="D653" s="239"/>
      <c r="E653" s="239"/>
      <c r="F653" s="239"/>
    </row>
    <row r="654" spans="1:6" ht="12.75" customHeight="1" x14ac:dyDescent="0.25">
      <c r="B654" s="239" t="s">
        <v>71</v>
      </c>
      <c r="C654" s="239"/>
      <c r="D654" s="239"/>
      <c r="E654" s="239"/>
      <c r="F654" s="239"/>
    </row>
    <row r="655" spans="1:6" x14ac:dyDescent="0.25">
      <c r="A655" s="75" t="s">
        <v>55</v>
      </c>
      <c r="B655" s="239" t="s">
        <v>72</v>
      </c>
      <c r="C655" s="239"/>
      <c r="D655" s="239"/>
      <c r="E655" s="239"/>
      <c r="F655" s="239"/>
    </row>
    <row r="656" spans="1:6" ht="27.75" customHeight="1" x14ac:dyDescent="0.25">
      <c r="B656" s="239" t="s">
        <v>11</v>
      </c>
      <c r="C656" s="239"/>
      <c r="D656" s="239"/>
      <c r="E656" s="239"/>
      <c r="F656" s="239"/>
    </row>
    <row r="657" spans="1:6" ht="54.75" customHeight="1" x14ac:dyDescent="0.25">
      <c r="B657" s="239" t="s">
        <v>12</v>
      </c>
      <c r="C657" s="239"/>
      <c r="D657" s="239"/>
      <c r="E657" s="239"/>
      <c r="F657" s="239"/>
    </row>
    <row r="658" spans="1:6" ht="12.75" customHeight="1" x14ac:dyDescent="0.25">
      <c r="B658" s="239" t="s">
        <v>533</v>
      </c>
      <c r="C658" s="239"/>
      <c r="D658" s="239"/>
      <c r="E658" s="239"/>
      <c r="F658" s="239"/>
    </row>
    <row r="659" spans="1:6" ht="12.75" customHeight="1" x14ac:dyDescent="0.25">
      <c r="A659" s="75" t="s">
        <v>55</v>
      </c>
      <c r="B659" s="239" t="s">
        <v>194</v>
      </c>
      <c r="C659" s="239"/>
      <c r="D659" s="239"/>
      <c r="E659" s="239"/>
      <c r="F659" s="239"/>
    </row>
    <row r="660" spans="1:6" ht="12.75" customHeight="1" x14ac:dyDescent="0.25">
      <c r="A660" s="75" t="s">
        <v>55</v>
      </c>
      <c r="B660" s="239" t="s">
        <v>195</v>
      </c>
      <c r="C660" s="239"/>
      <c r="D660" s="239"/>
      <c r="E660" s="239"/>
      <c r="F660" s="239"/>
    </row>
    <row r="661" spans="1:6" ht="12.75" customHeight="1" x14ac:dyDescent="0.25">
      <c r="A661" s="75" t="s">
        <v>55</v>
      </c>
      <c r="B661" s="239" t="s">
        <v>196</v>
      </c>
      <c r="C661" s="239"/>
      <c r="D661" s="239"/>
      <c r="E661" s="239"/>
      <c r="F661" s="239"/>
    </row>
    <row r="662" spans="1:6" ht="28.5" customHeight="1" x14ac:dyDescent="0.25">
      <c r="B662" s="239" t="s">
        <v>197</v>
      </c>
      <c r="C662" s="239"/>
      <c r="D662" s="239"/>
      <c r="E662" s="239"/>
      <c r="F662" s="239"/>
    </row>
    <row r="663" spans="1:6" x14ac:dyDescent="0.25">
      <c r="B663" s="239" t="s">
        <v>198</v>
      </c>
      <c r="C663" s="239"/>
      <c r="D663" s="239"/>
      <c r="E663" s="239"/>
      <c r="F663" s="239"/>
    </row>
    <row r="664" spans="1:6" ht="12.75" customHeight="1" x14ac:dyDescent="0.25"/>
    <row r="665" spans="1:6" ht="54" customHeight="1" x14ac:dyDescent="0.25">
      <c r="B665" s="239" t="s">
        <v>410</v>
      </c>
      <c r="C665" s="239"/>
      <c r="D665" s="239"/>
      <c r="E665" s="239"/>
      <c r="F665" s="239"/>
    </row>
    <row r="666" spans="1:6" ht="12.75" customHeight="1" x14ac:dyDescent="0.25">
      <c r="A666" s="75" t="s">
        <v>389</v>
      </c>
      <c r="B666" s="239" t="s">
        <v>27</v>
      </c>
      <c r="C666" s="239"/>
      <c r="D666" s="239"/>
      <c r="E666" s="239"/>
      <c r="F666" s="239"/>
    </row>
    <row r="667" spans="1:6" ht="12.75" customHeight="1" x14ac:dyDescent="0.25">
      <c r="B667" s="165"/>
    </row>
    <row r="668" spans="1:6" ht="28.5" customHeight="1" x14ac:dyDescent="0.25">
      <c r="B668" s="239" t="s">
        <v>532</v>
      </c>
      <c r="C668" s="239"/>
      <c r="D668" s="239"/>
      <c r="E668" s="239"/>
      <c r="F668" s="239"/>
    </row>
    <row r="669" spans="1:6" ht="25.5" customHeight="1" x14ac:dyDescent="0.25">
      <c r="B669" s="239" t="s">
        <v>28</v>
      </c>
      <c r="C669" s="239"/>
      <c r="D669" s="239"/>
      <c r="E669" s="239"/>
      <c r="F669" s="239"/>
    </row>
    <row r="670" spans="1:6" ht="26.25" customHeight="1" x14ac:dyDescent="0.25">
      <c r="B670" s="239" t="s">
        <v>29</v>
      </c>
      <c r="C670" s="239"/>
      <c r="D670" s="239"/>
      <c r="E670" s="239"/>
      <c r="F670" s="239"/>
    </row>
    <row r="671" spans="1:6" ht="132" customHeight="1" x14ac:dyDescent="0.25">
      <c r="B671" s="239" t="s">
        <v>411</v>
      </c>
      <c r="C671" s="239"/>
      <c r="D671" s="239"/>
      <c r="E671" s="239"/>
      <c r="F671" s="239"/>
    </row>
    <row r="672" spans="1:6" ht="39.75" customHeight="1" x14ac:dyDescent="0.25">
      <c r="B672" s="239" t="s">
        <v>412</v>
      </c>
      <c r="C672" s="239"/>
      <c r="D672" s="239"/>
      <c r="E672" s="239"/>
      <c r="F672" s="239"/>
    </row>
    <row r="673" spans="1:6" ht="26.25" customHeight="1" x14ac:dyDescent="0.25">
      <c r="B673" s="239" t="s">
        <v>413</v>
      </c>
      <c r="C673" s="239"/>
      <c r="D673" s="239"/>
      <c r="E673" s="239"/>
      <c r="F673" s="239"/>
    </row>
    <row r="674" spans="1:6" ht="12.75" customHeight="1" x14ac:dyDescent="0.25">
      <c r="B674" s="239" t="s">
        <v>414</v>
      </c>
      <c r="C674" s="239"/>
      <c r="D674" s="239"/>
      <c r="E674" s="239"/>
      <c r="F674" s="239"/>
    </row>
    <row r="675" spans="1:6" ht="13.5" customHeight="1" x14ac:dyDescent="0.25">
      <c r="B675" s="239" t="s">
        <v>415</v>
      </c>
      <c r="C675" s="239"/>
      <c r="D675" s="239"/>
      <c r="E675" s="239"/>
      <c r="F675" s="239"/>
    </row>
    <row r="676" spans="1:6" ht="13.5" customHeight="1" x14ac:dyDescent="0.25">
      <c r="B676" s="239" t="s">
        <v>416</v>
      </c>
      <c r="C676" s="239"/>
      <c r="D676" s="239"/>
      <c r="E676" s="239"/>
      <c r="F676" s="239"/>
    </row>
    <row r="677" spans="1:6" ht="12.75" customHeight="1" x14ac:dyDescent="0.25">
      <c r="B677" s="239" t="s">
        <v>417</v>
      </c>
      <c r="C677" s="239"/>
      <c r="D677" s="239"/>
      <c r="E677" s="239"/>
      <c r="F677" s="239"/>
    </row>
    <row r="678" spans="1:6" ht="15" customHeight="1" x14ac:dyDescent="0.25">
      <c r="B678" s="239" t="s">
        <v>418</v>
      </c>
      <c r="C678" s="239"/>
      <c r="D678" s="239"/>
      <c r="E678" s="239"/>
      <c r="F678" s="239"/>
    </row>
    <row r="679" spans="1:6" ht="12.75" customHeight="1" x14ac:dyDescent="0.25">
      <c r="B679" s="239" t="s">
        <v>419</v>
      </c>
      <c r="C679" s="239"/>
      <c r="D679" s="239"/>
      <c r="E679" s="239"/>
      <c r="F679" s="239"/>
    </row>
    <row r="680" spans="1:6" ht="27.75" customHeight="1" x14ac:dyDescent="0.25">
      <c r="B680" s="239" t="s">
        <v>420</v>
      </c>
      <c r="C680" s="239"/>
      <c r="D680" s="239"/>
      <c r="E680" s="239"/>
      <c r="F680" s="239"/>
    </row>
    <row r="681" spans="1:6" ht="12.75" customHeight="1" x14ac:dyDescent="0.25">
      <c r="A681" s="56"/>
      <c r="B681" s="239" t="s">
        <v>421</v>
      </c>
      <c r="C681" s="239"/>
      <c r="D681" s="239"/>
      <c r="E681" s="239"/>
      <c r="F681" s="239"/>
    </row>
    <row r="682" spans="1:6" x14ac:dyDescent="0.25">
      <c r="A682" s="56"/>
      <c r="B682" s="239" t="s">
        <v>84</v>
      </c>
      <c r="C682" s="239"/>
      <c r="D682" s="239"/>
      <c r="E682" s="239"/>
      <c r="F682" s="239"/>
    </row>
    <row r="683" spans="1:6" ht="12.75" customHeight="1" x14ac:dyDescent="0.25">
      <c r="A683" s="56"/>
      <c r="B683" s="239" t="s">
        <v>422</v>
      </c>
      <c r="C683" s="239"/>
      <c r="D683" s="239"/>
      <c r="E683" s="239"/>
      <c r="F683" s="239"/>
    </row>
    <row r="684" spans="1:6" ht="12.75" customHeight="1" x14ac:dyDescent="0.25">
      <c r="A684" s="56"/>
      <c r="B684" s="239" t="s">
        <v>423</v>
      </c>
      <c r="C684" s="239"/>
      <c r="D684" s="239"/>
      <c r="E684" s="239"/>
      <c r="F684" s="239"/>
    </row>
    <row r="685" spans="1:6" ht="12.75" customHeight="1" x14ac:dyDescent="0.25">
      <c r="A685" s="56"/>
      <c r="B685" s="239" t="s">
        <v>424</v>
      </c>
      <c r="C685" s="239"/>
      <c r="D685" s="239"/>
      <c r="E685" s="239"/>
      <c r="F685" s="239"/>
    </row>
    <row r="686" spans="1:6" ht="12.75" customHeight="1" x14ac:dyDescent="0.25">
      <c r="A686" s="56"/>
      <c r="B686" s="239" t="s">
        <v>425</v>
      </c>
      <c r="C686" s="239"/>
      <c r="D686" s="239"/>
      <c r="E686" s="239"/>
      <c r="F686" s="239"/>
    </row>
    <row r="687" spans="1:6" x14ac:dyDescent="0.25">
      <c r="A687" s="56"/>
      <c r="B687" s="239" t="s">
        <v>426</v>
      </c>
      <c r="C687" s="239"/>
      <c r="D687" s="239"/>
      <c r="E687" s="239"/>
      <c r="F687" s="239"/>
    </row>
    <row r="688" spans="1:6" x14ac:dyDescent="0.25">
      <c r="A688" s="56"/>
      <c r="B688" s="239" t="s">
        <v>427</v>
      </c>
      <c r="C688" s="239"/>
      <c r="D688" s="239"/>
      <c r="E688" s="239"/>
      <c r="F688" s="239"/>
    </row>
    <row r="689" spans="1:6" ht="12.75" customHeight="1" x14ac:dyDescent="0.25">
      <c r="A689" s="56"/>
      <c r="C689" s="153"/>
      <c r="D689" s="153"/>
      <c r="E689" s="113"/>
      <c r="F689" s="123"/>
    </row>
    <row r="690" spans="1:6" x14ac:dyDescent="0.25">
      <c r="A690" s="56"/>
      <c r="B690" s="239" t="s">
        <v>282</v>
      </c>
      <c r="C690" s="239"/>
      <c r="D690" s="239"/>
      <c r="E690" s="239"/>
      <c r="F690" s="239"/>
    </row>
    <row r="691" spans="1:6" x14ac:dyDescent="0.25">
      <c r="A691" s="56"/>
      <c r="B691" s="239" t="s">
        <v>27</v>
      </c>
      <c r="C691" s="239"/>
      <c r="D691" s="239"/>
      <c r="E691" s="239"/>
      <c r="F691" s="239"/>
    </row>
    <row r="692" spans="1:6" ht="27" customHeight="1" x14ac:dyDescent="0.25">
      <c r="A692" s="56"/>
      <c r="B692" s="239" t="s">
        <v>28</v>
      </c>
      <c r="C692" s="239"/>
      <c r="D692" s="239"/>
      <c r="E692" s="239"/>
      <c r="F692" s="239"/>
    </row>
    <row r="693" spans="1:6" ht="27" customHeight="1" x14ac:dyDescent="0.25">
      <c r="A693" s="56"/>
      <c r="B693" s="239" t="s">
        <v>11</v>
      </c>
      <c r="C693" s="239"/>
      <c r="D693" s="239"/>
      <c r="E693" s="239"/>
      <c r="F693" s="239"/>
    </row>
    <row r="694" spans="1:6" ht="54" customHeight="1" x14ac:dyDescent="0.25">
      <c r="A694" s="56"/>
      <c r="B694" s="239" t="s">
        <v>12</v>
      </c>
      <c r="C694" s="239"/>
      <c r="D694" s="239"/>
      <c r="E694" s="239"/>
      <c r="F694" s="239"/>
    </row>
    <row r="695" spans="1:6" ht="15" customHeight="1" x14ac:dyDescent="0.25">
      <c r="A695" s="56"/>
      <c r="B695" s="239" t="s">
        <v>283</v>
      </c>
      <c r="C695" s="239"/>
      <c r="D695" s="239"/>
      <c r="E695" s="239"/>
      <c r="F695" s="239"/>
    </row>
    <row r="696" spans="1:6" ht="15.75" customHeight="1" x14ac:dyDescent="0.25">
      <c r="A696" s="56"/>
      <c r="B696" s="239" t="s">
        <v>63</v>
      </c>
      <c r="C696" s="239"/>
      <c r="D696" s="239"/>
      <c r="E696" s="239"/>
      <c r="F696" s="239"/>
    </row>
    <row r="697" spans="1:6" x14ac:dyDescent="0.25">
      <c r="A697" s="75" t="s">
        <v>55</v>
      </c>
      <c r="B697" s="239" t="s">
        <v>172</v>
      </c>
      <c r="C697" s="239"/>
      <c r="D697" s="239"/>
      <c r="E697" s="239"/>
      <c r="F697" s="239"/>
    </row>
    <row r="698" spans="1:6" ht="27" customHeight="1" x14ac:dyDescent="0.25">
      <c r="A698" s="75" t="s">
        <v>55</v>
      </c>
      <c r="B698" s="239" t="s">
        <v>173</v>
      </c>
      <c r="C698" s="239"/>
      <c r="D698" s="239"/>
      <c r="E698" s="239"/>
      <c r="F698" s="239"/>
    </row>
    <row r="699" spans="1:6" x14ac:dyDescent="0.25">
      <c r="A699" s="75" t="s">
        <v>55</v>
      </c>
      <c r="B699" s="239" t="s">
        <v>174</v>
      </c>
      <c r="C699" s="239"/>
      <c r="D699" s="239"/>
      <c r="E699" s="239"/>
      <c r="F699" s="239"/>
    </row>
    <row r="700" spans="1:6" ht="30" customHeight="1" x14ac:dyDescent="0.25">
      <c r="A700" s="75" t="s">
        <v>55</v>
      </c>
      <c r="B700" s="239" t="s">
        <v>175</v>
      </c>
      <c r="C700" s="239"/>
      <c r="D700" s="239"/>
      <c r="E700" s="239"/>
      <c r="F700" s="239"/>
    </row>
    <row r="701" spans="1:6" x14ac:dyDescent="0.25">
      <c r="A701" s="75" t="s">
        <v>55</v>
      </c>
      <c r="B701" s="239" t="s">
        <v>176</v>
      </c>
      <c r="C701" s="239"/>
      <c r="D701" s="239"/>
      <c r="E701" s="239"/>
      <c r="F701" s="239"/>
    </row>
    <row r="702" spans="1:6" x14ac:dyDescent="0.25">
      <c r="A702" s="75" t="s">
        <v>55</v>
      </c>
      <c r="B702" s="239" t="s">
        <v>306</v>
      </c>
      <c r="C702" s="239"/>
      <c r="D702" s="239"/>
      <c r="E702" s="239"/>
      <c r="F702" s="239"/>
    </row>
    <row r="703" spans="1:6" x14ac:dyDescent="0.25">
      <c r="A703" s="75" t="s">
        <v>55</v>
      </c>
      <c r="B703" s="239" t="s">
        <v>84</v>
      </c>
      <c r="C703" s="239"/>
      <c r="D703" s="239"/>
      <c r="E703" s="239"/>
      <c r="F703" s="239"/>
    </row>
    <row r="704" spans="1:6" x14ac:dyDescent="0.25">
      <c r="A704" s="75" t="s">
        <v>55</v>
      </c>
      <c r="B704" s="239" t="s">
        <v>177</v>
      </c>
      <c r="C704" s="239"/>
      <c r="D704" s="239"/>
      <c r="E704" s="239"/>
      <c r="F704" s="239"/>
    </row>
    <row r="706" spans="1:6" ht="66" x14ac:dyDescent="0.25">
      <c r="A706" s="210" t="s">
        <v>146</v>
      </c>
      <c r="B706" s="197" t="s">
        <v>512</v>
      </c>
      <c r="C706" s="211"/>
      <c r="D706" s="211"/>
      <c r="E706" s="212"/>
      <c r="F706" s="213">
        <v>0</v>
      </c>
    </row>
    <row r="707" spans="1:6" x14ac:dyDescent="0.25">
      <c r="A707" s="214" t="s">
        <v>393</v>
      </c>
      <c r="B707" s="215" t="s">
        <v>513</v>
      </c>
      <c r="C707" s="198" t="s">
        <v>139</v>
      </c>
      <c r="D707" s="216">
        <v>142</v>
      </c>
      <c r="E707" s="199"/>
      <c r="F707" s="204"/>
    </row>
    <row r="708" spans="1:6" x14ac:dyDescent="0.25">
      <c r="A708" s="196" t="s">
        <v>514</v>
      </c>
      <c r="B708" s="215" t="s">
        <v>515</v>
      </c>
      <c r="C708" s="198" t="s">
        <v>139</v>
      </c>
      <c r="D708" s="216">
        <v>23</v>
      </c>
      <c r="E708" s="199"/>
      <c r="F708" s="204"/>
    </row>
    <row r="709" spans="1:6" x14ac:dyDescent="0.25">
      <c r="A709" s="166"/>
      <c r="B709" s="167"/>
      <c r="C709" s="172"/>
      <c r="D709" s="169"/>
      <c r="E709" s="170"/>
      <c r="F709" s="204">
        <f t="shared" ref="F709:F713" si="7">E709*D709</f>
        <v>0</v>
      </c>
    </row>
    <row r="710" spans="1:6" ht="52.8" x14ac:dyDescent="0.25">
      <c r="A710" s="210" t="s">
        <v>155</v>
      </c>
      <c r="B710" s="197" t="s">
        <v>516</v>
      </c>
      <c r="C710" s="211"/>
      <c r="D710" s="217"/>
      <c r="E710" s="212"/>
      <c r="F710" s="204">
        <f t="shared" si="7"/>
        <v>0</v>
      </c>
    </row>
    <row r="711" spans="1:6" x14ac:dyDescent="0.25">
      <c r="A711" s="214" t="s">
        <v>393</v>
      </c>
      <c r="B711" s="215" t="s">
        <v>513</v>
      </c>
      <c r="C711" s="198" t="s">
        <v>139</v>
      </c>
      <c r="D711" s="216">
        <v>22</v>
      </c>
      <c r="E711" s="199"/>
      <c r="F711" s="204"/>
    </row>
    <row r="712" spans="1:6" x14ac:dyDescent="0.25">
      <c r="A712" s="196" t="s">
        <v>514</v>
      </c>
      <c r="B712" s="215" t="s">
        <v>515</v>
      </c>
      <c r="C712" s="198" t="s">
        <v>139</v>
      </c>
      <c r="D712" s="216">
        <v>70</v>
      </c>
      <c r="E712" s="199"/>
      <c r="F712" s="204"/>
    </row>
    <row r="713" spans="1:6" x14ac:dyDescent="0.25">
      <c r="A713" s="166"/>
      <c r="B713" s="167"/>
      <c r="C713" s="172"/>
      <c r="D713" s="169"/>
      <c r="E713" s="170"/>
      <c r="F713" s="204">
        <f t="shared" si="7"/>
        <v>0</v>
      </c>
    </row>
    <row r="714" spans="1:6" x14ac:dyDescent="0.25">
      <c r="A714" s="166"/>
      <c r="B714" s="181" t="s">
        <v>141</v>
      </c>
      <c r="C714" s="182"/>
      <c r="D714" s="183"/>
      <c r="E714" s="184"/>
      <c r="F714" s="185"/>
    </row>
    <row r="715" spans="1:6" x14ac:dyDescent="0.25">
      <c r="B715" s="97"/>
      <c r="C715" s="57"/>
      <c r="D715" s="58"/>
      <c r="E715" s="115"/>
      <c r="F715" s="122"/>
    </row>
    <row r="716" spans="1:6" x14ac:dyDescent="0.25">
      <c r="B716" s="97"/>
      <c r="C716" s="57"/>
      <c r="D716" s="58"/>
      <c r="E716" s="115"/>
      <c r="F716" s="122"/>
    </row>
    <row r="717" spans="1:6" x14ac:dyDescent="0.25">
      <c r="B717" s="97"/>
      <c r="C717" s="57"/>
      <c r="D717" s="58"/>
      <c r="E717" s="115"/>
      <c r="F717" s="122"/>
    </row>
    <row r="718" spans="1:6" x14ac:dyDescent="0.25">
      <c r="B718" s="97"/>
      <c r="C718" s="57"/>
      <c r="D718" s="58"/>
      <c r="E718" s="115"/>
      <c r="F718" s="122"/>
    </row>
    <row r="719" spans="1:6" x14ac:dyDescent="0.25">
      <c r="B719" s="97"/>
      <c r="C719" s="57"/>
      <c r="D719" s="58"/>
      <c r="E719" s="115"/>
      <c r="F719" s="122"/>
    </row>
    <row r="720" spans="1:6" x14ac:dyDescent="0.25">
      <c r="B720" s="97"/>
      <c r="C720" s="57"/>
      <c r="D720" s="58"/>
      <c r="E720" s="115"/>
      <c r="F720" s="122"/>
    </row>
    <row r="721" spans="1:6" ht="66.75" customHeight="1" x14ac:dyDescent="0.25">
      <c r="B721" s="97"/>
      <c r="C721" s="57"/>
      <c r="D721" s="58"/>
      <c r="E721" s="115"/>
      <c r="F721" s="122"/>
    </row>
    <row r="722" spans="1:6" ht="27" customHeight="1" x14ac:dyDescent="0.25">
      <c r="B722" s="97"/>
      <c r="C722" s="57"/>
      <c r="D722" s="58"/>
      <c r="E722" s="115"/>
      <c r="F722" s="122"/>
    </row>
    <row r="723" spans="1:6" ht="12.75" customHeight="1" x14ac:dyDescent="0.25">
      <c r="E723" s="115"/>
      <c r="F723" s="122"/>
    </row>
    <row r="724" spans="1:6" ht="13.5" customHeight="1" x14ac:dyDescent="0.25">
      <c r="A724" s="76"/>
      <c r="B724" s="97"/>
      <c r="C724" s="57"/>
      <c r="D724" s="58"/>
      <c r="E724" s="115"/>
      <c r="F724" s="122"/>
    </row>
    <row r="725" spans="1:6" x14ac:dyDescent="0.25">
      <c r="A725" s="76"/>
      <c r="B725" s="97"/>
      <c r="C725" s="57"/>
      <c r="D725" s="58"/>
      <c r="E725" s="115"/>
      <c r="F725" s="122"/>
    </row>
    <row r="726" spans="1:6" x14ac:dyDescent="0.25">
      <c r="A726" s="76"/>
      <c r="B726" s="97"/>
      <c r="C726" s="57"/>
      <c r="D726" s="58"/>
      <c r="E726" s="115"/>
      <c r="F726" s="122"/>
    </row>
    <row r="727" spans="1:6" ht="27" customHeight="1" x14ac:dyDescent="0.25"/>
    <row r="729" spans="1:6" ht="26.25" customHeight="1" x14ac:dyDescent="0.25"/>
    <row r="731" spans="1:6" ht="24.75" customHeight="1" x14ac:dyDescent="0.25"/>
    <row r="732" spans="1:6" ht="26.25" customHeight="1" x14ac:dyDescent="0.25"/>
    <row r="733" spans="1:6" ht="53.25" customHeight="1" x14ac:dyDescent="0.25"/>
    <row r="734" spans="1:6" ht="12.75" customHeight="1" x14ac:dyDescent="0.25"/>
    <row r="735" spans="1:6" ht="12.75" customHeight="1" x14ac:dyDescent="0.25"/>
    <row r="736" spans="1:6" ht="12.75" customHeight="1" x14ac:dyDescent="0.25"/>
    <row r="737" ht="12.75" customHeight="1" x14ac:dyDescent="0.25"/>
    <row r="738" ht="26.25" customHeight="1" x14ac:dyDescent="0.25"/>
    <row r="739" ht="12.75" customHeight="1" x14ac:dyDescent="0.25"/>
    <row r="740" ht="12.75" customHeight="1" x14ac:dyDescent="0.25"/>
    <row r="741" ht="54.75" customHeight="1" x14ac:dyDescent="0.25"/>
    <row r="742" ht="12.75" customHeight="1" x14ac:dyDescent="0.25"/>
    <row r="743" ht="12.75" customHeight="1" x14ac:dyDescent="0.25"/>
    <row r="744" ht="26.25" customHeight="1" x14ac:dyDescent="0.25"/>
    <row r="745" ht="27.75" customHeight="1" x14ac:dyDescent="0.25"/>
    <row r="746" ht="26.25" customHeight="1" x14ac:dyDescent="0.25"/>
    <row r="747" ht="132.75" customHeight="1" x14ac:dyDescent="0.25"/>
    <row r="748" ht="42" customHeight="1" x14ac:dyDescent="0.25"/>
    <row r="749" ht="27" customHeight="1" x14ac:dyDescent="0.25"/>
    <row r="750" ht="52.5" customHeight="1" x14ac:dyDescent="0.25"/>
    <row r="751" ht="39" customHeight="1" x14ac:dyDescent="0.25"/>
    <row r="752" ht="25.5" customHeight="1" x14ac:dyDescent="0.25"/>
    <row r="759" ht="26.25" customHeight="1" x14ac:dyDescent="0.25"/>
    <row r="770" ht="14.25" customHeight="1" x14ac:dyDescent="0.25"/>
    <row r="771" ht="26.25" customHeight="1" x14ac:dyDescent="0.25"/>
    <row r="772" ht="26.25" customHeight="1" x14ac:dyDescent="0.25"/>
    <row r="773" ht="53.25" customHeight="1" x14ac:dyDescent="0.25"/>
    <row r="774" ht="14.25" customHeight="1" x14ac:dyDescent="0.25"/>
    <row r="777" ht="27" customHeight="1" x14ac:dyDescent="0.25"/>
    <row r="779" ht="28.5" customHeight="1" x14ac:dyDescent="0.25"/>
    <row r="780" ht="12.75" customHeight="1" x14ac:dyDescent="0.25"/>
    <row r="781" ht="12.75" customHeight="1" x14ac:dyDescent="0.25"/>
    <row r="782" ht="12.75" customHeight="1" x14ac:dyDescent="0.25"/>
    <row r="783" ht="12.75" customHeight="1" x14ac:dyDescent="0.25"/>
    <row r="786" ht="78.75" customHeight="1" x14ac:dyDescent="0.25"/>
    <row r="796" ht="15" customHeight="1" x14ac:dyDescent="0.25"/>
    <row r="798" ht="65.25" customHeight="1" x14ac:dyDescent="0.25"/>
    <row r="847" spans="1:6" s="111" customFormat="1" ht="30" customHeight="1" x14ac:dyDescent="0.25">
      <c r="A847" s="75"/>
      <c r="B847" s="153"/>
      <c r="C847" s="52"/>
      <c r="D847" s="55"/>
      <c r="E847" s="70"/>
      <c r="F847" s="120"/>
    </row>
    <row r="852" ht="26.25" customHeight="1" x14ac:dyDescent="0.25"/>
    <row r="855" ht="30.75" customHeight="1" x14ac:dyDescent="0.25"/>
    <row r="856" ht="43.5" customHeight="1" x14ac:dyDescent="0.25"/>
    <row r="870" spans="1:6" ht="64.5" customHeight="1" x14ac:dyDescent="0.25"/>
    <row r="875" spans="1:6" s="125" customFormat="1" x14ac:dyDescent="0.25">
      <c r="A875" s="75"/>
      <c r="B875" s="153"/>
      <c r="C875" s="52"/>
      <c r="D875" s="55"/>
      <c r="E875" s="70"/>
      <c r="F875" s="120"/>
    </row>
    <row r="905" ht="12" customHeight="1" x14ac:dyDescent="0.25"/>
    <row r="911" ht="13.5" customHeight="1" x14ac:dyDescent="0.25"/>
    <row r="912" ht="13.5" customHeight="1" x14ac:dyDescent="0.25"/>
  </sheetData>
  <mergeCells count="433">
    <mergeCell ref="B697:F697"/>
    <mergeCell ref="B365:F365"/>
    <mergeCell ref="B366:F366"/>
    <mergeCell ref="B367:F367"/>
    <mergeCell ref="B368:F368"/>
    <mergeCell ref="B369:F369"/>
    <mergeCell ref="B601:F601"/>
    <mergeCell ref="B602:F602"/>
    <mergeCell ref="B603:F603"/>
    <mergeCell ref="B604:F604"/>
    <mergeCell ref="B605:F605"/>
    <mergeCell ref="B606:F606"/>
    <mergeCell ref="B607:F607"/>
    <mergeCell ref="B650:F650"/>
    <mergeCell ref="B653:F653"/>
    <mergeCell ref="B543:F543"/>
    <mergeCell ref="B593:F593"/>
    <mergeCell ref="B493:F493"/>
    <mergeCell ref="B499:F499"/>
    <mergeCell ref="B500:F500"/>
    <mergeCell ref="B510:F510"/>
    <mergeCell ref="B511:F511"/>
    <mergeCell ref="B513:F513"/>
    <mergeCell ref="B392:F392"/>
    <mergeCell ref="B308:F308"/>
    <mergeCell ref="B304:F304"/>
    <mergeCell ref="B265:F265"/>
    <mergeCell ref="B691:F691"/>
    <mergeCell ref="B692:F692"/>
    <mergeCell ref="B693:F693"/>
    <mergeCell ref="B694:F694"/>
    <mergeCell ref="B695:F695"/>
    <mergeCell ref="B696:F696"/>
    <mergeCell ref="B596:F596"/>
    <mergeCell ref="B597:F597"/>
    <mergeCell ref="B594:F594"/>
    <mergeCell ref="B595:F595"/>
    <mergeCell ref="B592:F592"/>
    <mergeCell ref="B588:F588"/>
    <mergeCell ref="B591:F591"/>
    <mergeCell ref="B589:F589"/>
    <mergeCell ref="B590:F590"/>
    <mergeCell ref="B512:F512"/>
    <mergeCell ref="B517:F517"/>
    <mergeCell ref="B532:F532"/>
    <mergeCell ref="B542:F542"/>
    <mergeCell ref="B497:F497"/>
    <mergeCell ref="B498:F498"/>
    <mergeCell ref="B197:F197"/>
    <mergeCell ref="B201:F201"/>
    <mergeCell ref="B193:F193"/>
    <mergeCell ref="B200:F200"/>
    <mergeCell ref="B257:F257"/>
    <mergeCell ref="B250:F250"/>
    <mergeCell ref="B234:F234"/>
    <mergeCell ref="B237:F237"/>
    <mergeCell ref="B238:F238"/>
    <mergeCell ref="B239:F239"/>
    <mergeCell ref="B243:F243"/>
    <mergeCell ref="B246:F246"/>
    <mergeCell ref="B240:F240"/>
    <mergeCell ref="B241:F241"/>
    <mergeCell ref="B255:F255"/>
    <mergeCell ref="B245:F245"/>
    <mergeCell ref="B253:F253"/>
    <mergeCell ref="B252:F252"/>
    <mergeCell ref="B251:F251"/>
    <mergeCell ref="B244:F244"/>
    <mergeCell ref="B247:F247"/>
    <mergeCell ref="B248:F248"/>
    <mergeCell ref="B249:F249"/>
    <mergeCell ref="B254:F254"/>
    <mergeCell ref="B704:F704"/>
    <mergeCell ref="B700:F700"/>
    <mergeCell ref="B701:F701"/>
    <mergeCell ref="B702:F702"/>
    <mergeCell ref="B703:F703"/>
    <mergeCell ref="B698:F698"/>
    <mergeCell ref="B699:F699"/>
    <mergeCell ref="B640:F640"/>
    <mergeCell ref="B639:F639"/>
    <mergeCell ref="B656:F656"/>
    <mergeCell ref="B651:F651"/>
    <mergeCell ref="B652:F652"/>
    <mergeCell ref="B672:F672"/>
    <mergeCell ref="B673:F673"/>
    <mergeCell ref="B674:F674"/>
    <mergeCell ref="B685:F685"/>
    <mergeCell ref="B655:F655"/>
    <mergeCell ref="B647:F647"/>
    <mergeCell ref="B648:F648"/>
    <mergeCell ref="B646:F646"/>
    <mergeCell ref="B645:F645"/>
    <mergeCell ref="B644:F644"/>
    <mergeCell ref="B671:F671"/>
    <mergeCell ref="B665:F665"/>
    <mergeCell ref="B51:F51"/>
    <mergeCell ref="B52:F52"/>
    <mergeCell ref="B54:F54"/>
    <mergeCell ref="B91:F91"/>
    <mergeCell ref="B92:F92"/>
    <mergeCell ref="B94:F94"/>
    <mergeCell ref="B95:F95"/>
    <mergeCell ref="E42:F42"/>
    <mergeCell ref="B326:F326"/>
    <mergeCell ref="B96:F96"/>
    <mergeCell ref="B66:F66"/>
    <mergeCell ref="B67:F67"/>
    <mergeCell ref="B68:F68"/>
    <mergeCell ref="B70:F70"/>
    <mergeCell ref="B71:F71"/>
    <mergeCell ref="B72:F72"/>
    <mergeCell ref="B73:F73"/>
    <mergeCell ref="B83:F83"/>
    <mergeCell ref="B85:F85"/>
    <mergeCell ref="B86:F86"/>
    <mergeCell ref="B93:F93"/>
    <mergeCell ref="B74:F74"/>
    <mergeCell ref="B75:F75"/>
    <mergeCell ref="B76:F76"/>
    <mergeCell ref="B130:F130"/>
    <mergeCell ref="B131:F131"/>
    <mergeCell ref="B132:F132"/>
    <mergeCell ref="B133:F133"/>
    <mergeCell ref="B134:F134"/>
    <mergeCell ref="B123:F123"/>
    <mergeCell ref="B124:F124"/>
    <mergeCell ref="B125:F125"/>
    <mergeCell ref="B106:F106"/>
    <mergeCell ref="B135:F135"/>
    <mergeCell ref="B136:F136"/>
    <mergeCell ref="B194:F194"/>
    <mergeCell ref="B195:F195"/>
    <mergeCell ref="B156:F156"/>
    <mergeCell ref="B139:F139"/>
    <mergeCell ref="B77:F77"/>
    <mergeCell ref="B78:F78"/>
    <mergeCell ref="B79:F79"/>
    <mergeCell ref="B80:F80"/>
    <mergeCell ref="B81:F81"/>
    <mergeCell ref="B82:F82"/>
    <mergeCell ref="B110:F110"/>
    <mergeCell ref="B112:F112"/>
    <mergeCell ref="B113:F113"/>
    <mergeCell ref="B114:F114"/>
    <mergeCell ref="B115:F115"/>
    <mergeCell ref="B116:F116"/>
    <mergeCell ref="B142:F142"/>
    <mergeCell ref="B143:F143"/>
    <mergeCell ref="B144:F144"/>
    <mergeCell ref="B107:F107"/>
    <mergeCell ref="B137:F137"/>
    <mergeCell ref="B138:F138"/>
    <mergeCell ref="B57:F57"/>
    <mergeCell ref="B126:F126"/>
    <mergeCell ref="B127:F127"/>
    <mergeCell ref="B128:F128"/>
    <mergeCell ref="B129:F129"/>
    <mergeCell ref="B117:F117"/>
    <mergeCell ref="B97:F97"/>
    <mergeCell ref="B98:F98"/>
    <mergeCell ref="B99:F99"/>
    <mergeCell ref="B100:F100"/>
    <mergeCell ref="B101:F101"/>
    <mergeCell ref="B102:F102"/>
    <mergeCell ref="B103:F103"/>
    <mergeCell ref="B104:F104"/>
    <mergeCell ref="B105:F105"/>
    <mergeCell ref="B118:F118"/>
    <mergeCell ref="B119:F119"/>
    <mergeCell ref="B120:F120"/>
    <mergeCell ref="B121:F121"/>
    <mergeCell ref="B122:F122"/>
    <mergeCell ref="B87:F87"/>
    <mergeCell ref="B88:F88"/>
    <mergeCell ref="B90:F90"/>
    <mergeCell ref="B89:F89"/>
    <mergeCell ref="A1:A3"/>
    <mergeCell ref="B1:D1"/>
    <mergeCell ref="B2:D2"/>
    <mergeCell ref="B3:D3"/>
    <mergeCell ref="B47:F47"/>
    <mergeCell ref="B48:F48"/>
    <mergeCell ref="B49:F49"/>
    <mergeCell ref="B6:F6"/>
    <mergeCell ref="B7:F7"/>
    <mergeCell ref="B5:F5"/>
    <mergeCell ref="B26:C26"/>
    <mergeCell ref="B34:D34"/>
    <mergeCell ref="B50:F50"/>
    <mergeCell ref="B196:F196"/>
    <mergeCell ref="B199:F199"/>
    <mergeCell ref="B155:F155"/>
    <mergeCell ref="B145:F145"/>
    <mergeCell ref="B146:F146"/>
    <mergeCell ref="B147:F147"/>
    <mergeCell ref="B148:F148"/>
    <mergeCell ref="B149:F149"/>
    <mergeCell ref="B150:F150"/>
    <mergeCell ref="B151:F151"/>
    <mergeCell ref="B152:F152"/>
    <mergeCell ref="B153:F153"/>
    <mergeCell ref="B154:F154"/>
    <mergeCell ref="B108:F108"/>
    <mergeCell ref="B109:F109"/>
    <mergeCell ref="B58:F58"/>
    <mergeCell ref="B60:F60"/>
    <mergeCell ref="B61:F61"/>
    <mergeCell ref="B62:F62"/>
    <mergeCell ref="B63:F63"/>
    <mergeCell ref="B65:F65"/>
    <mergeCell ref="B55:F55"/>
    <mergeCell ref="B56:F56"/>
    <mergeCell ref="B140:F140"/>
    <mergeCell ref="B141:F141"/>
    <mergeCell ref="B187:F187"/>
    <mergeCell ref="B185:F185"/>
    <mergeCell ref="B186:F186"/>
    <mergeCell ref="B189:F189"/>
    <mergeCell ref="B190:F190"/>
    <mergeCell ref="B191:F191"/>
    <mergeCell ref="B192:F192"/>
    <mergeCell ref="B163:F163"/>
    <mergeCell ref="B164:F164"/>
    <mergeCell ref="B165:F165"/>
    <mergeCell ref="B166:F166"/>
    <mergeCell ref="B167:F167"/>
    <mergeCell ref="B168:F168"/>
    <mergeCell ref="B169:F169"/>
    <mergeCell ref="B170:F170"/>
    <mergeCell ref="B171:F171"/>
    <mergeCell ref="B188:F188"/>
    <mergeCell ref="B242:F242"/>
    <mergeCell ref="B295:F295"/>
    <mergeCell ref="B305:F305"/>
    <mergeCell ref="B306:F306"/>
    <mergeCell ref="B299:F299"/>
    <mergeCell ref="B297:F297"/>
    <mergeCell ref="B303:F303"/>
    <mergeCell ref="B256:F256"/>
    <mergeCell ref="B267:F267"/>
    <mergeCell ref="B300:F300"/>
    <mergeCell ref="B269:F269"/>
    <mergeCell ref="B271:F271"/>
    <mergeCell ref="B259:F259"/>
    <mergeCell ref="B268:F268"/>
    <mergeCell ref="B262:F262"/>
    <mergeCell ref="B258:F258"/>
    <mergeCell ref="B264:F264"/>
    <mergeCell ref="B270:F270"/>
    <mergeCell ref="B298:F298"/>
    <mergeCell ref="B260:F260"/>
    <mergeCell ref="B261:F261"/>
    <mergeCell ref="B263:F263"/>
    <mergeCell ref="B266:F266"/>
    <mergeCell ref="B307:F307"/>
    <mergeCell ref="B236:F236"/>
    <mergeCell ref="B301:F301"/>
    <mergeCell ref="B302:F302"/>
    <mergeCell ref="B461:F461"/>
    <mergeCell ref="B471:F471"/>
    <mergeCell ref="B459:F459"/>
    <mergeCell ref="B466:F466"/>
    <mergeCell ref="B468:F468"/>
    <mergeCell ref="B469:F469"/>
    <mergeCell ref="B467:F467"/>
    <mergeCell ref="B470:F470"/>
    <mergeCell ref="B441:F441"/>
    <mergeCell ref="B309:F309"/>
    <mergeCell ref="B310:F310"/>
    <mergeCell ref="B311:F311"/>
    <mergeCell ref="B381:F381"/>
    <mergeCell ref="B439:F439"/>
    <mergeCell ref="B322:F322"/>
    <mergeCell ref="B325:F325"/>
    <mergeCell ref="B379:F379"/>
    <mergeCell ref="B312:F312"/>
    <mergeCell ref="B313:F313"/>
    <mergeCell ref="B316:F316"/>
    <mergeCell ref="B317:F317"/>
    <mergeCell ref="B318:F318"/>
    <mergeCell ref="B320:F320"/>
    <mergeCell ref="B390:F390"/>
    <mergeCell ref="B324:F324"/>
    <mergeCell ref="B384:F384"/>
    <mergeCell ref="B382:F382"/>
    <mergeCell ref="B321:F321"/>
    <mergeCell ref="B385:F385"/>
    <mergeCell ref="B386:F386"/>
    <mergeCell ref="B319:F319"/>
    <mergeCell ref="B364:F364"/>
    <mergeCell ref="B358:F358"/>
    <mergeCell ref="B359:F359"/>
    <mergeCell ref="B360:F360"/>
    <mergeCell ref="B361:F361"/>
    <mergeCell ref="B362:F362"/>
    <mergeCell ref="B363:F363"/>
    <mergeCell ref="B393:F393"/>
    <mergeCell ref="B413:F413"/>
    <mergeCell ref="B414:F414"/>
    <mergeCell ref="B415:F415"/>
    <mergeCell ref="B416:F416"/>
    <mergeCell ref="B417:F417"/>
    <mergeCell ref="B411:F411"/>
    <mergeCell ref="B391:F391"/>
    <mergeCell ref="B403:F403"/>
    <mergeCell ref="B404:F404"/>
    <mergeCell ref="B405:F405"/>
    <mergeCell ref="B406:F406"/>
    <mergeCell ref="B410:F410"/>
    <mergeCell ref="B515:F515"/>
    <mergeCell ref="B518:F518"/>
    <mergeCell ref="B520:F520"/>
    <mergeCell ref="B522:F522"/>
    <mergeCell ref="B523:F523"/>
    <mergeCell ref="B494:F494"/>
    <mergeCell ref="B524:F524"/>
    <mergeCell ref="B505:F505"/>
    <mergeCell ref="B315:F315"/>
    <mergeCell ref="B323:F323"/>
    <mergeCell ref="B383:F383"/>
    <mergeCell ref="B455:F455"/>
    <mergeCell ref="B394:F394"/>
    <mergeCell ref="B395:F395"/>
    <mergeCell ref="B398:F398"/>
    <mergeCell ref="B389:F389"/>
    <mergeCell ref="B397:F397"/>
    <mergeCell ref="B437:F437"/>
    <mergeCell ref="B412:F412"/>
    <mergeCell ref="B387:F387"/>
    <mergeCell ref="B396:F396"/>
    <mergeCell ref="B407:F407"/>
    <mergeCell ref="B408:F408"/>
    <mergeCell ref="B409:F409"/>
    <mergeCell ref="B525:F525"/>
    <mergeCell ref="B526:F526"/>
    <mergeCell ref="B527:F527"/>
    <mergeCell ref="B528:F528"/>
    <mergeCell ref="B529:F529"/>
    <mergeCell ref="B530:F530"/>
    <mergeCell ref="B531:F531"/>
    <mergeCell ref="B516:F516"/>
    <mergeCell ref="B521:F521"/>
    <mergeCell ref="B486:F486"/>
    <mergeCell ref="B487:F487"/>
    <mergeCell ref="B488:F488"/>
    <mergeCell ref="B489:F489"/>
    <mergeCell ref="B490:F490"/>
    <mergeCell ref="B491:F491"/>
    <mergeCell ref="B492:F492"/>
    <mergeCell ref="B401:F401"/>
    <mergeCell ref="B418:F418"/>
    <mergeCell ref="B419:F419"/>
    <mergeCell ref="B402:F402"/>
    <mergeCell ref="B474:F474"/>
    <mergeCell ref="B483:F483"/>
    <mergeCell ref="B473:F473"/>
    <mergeCell ref="B440:F440"/>
    <mergeCell ref="B451:F451"/>
    <mergeCell ref="B458:F458"/>
    <mergeCell ref="B460:F460"/>
    <mergeCell ref="B462:F462"/>
    <mergeCell ref="B463:F463"/>
    <mergeCell ref="B464:F464"/>
    <mergeCell ref="B442:F442"/>
    <mergeCell ref="B443:F443"/>
    <mergeCell ref="B444:F444"/>
    <mergeCell ref="B642:F642"/>
    <mergeCell ref="B643:F643"/>
    <mergeCell ref="B495:F495"/>
    <mergeCell ref="B535:F535"/>
    <mergeCell ref="B536:F536"/>
    <mergeCell ref="B537:F537"/>
    <mergeCell ref="B538:F538"/>
    <mergeCell ref="B539:F539"/>
    <mergeCell ref="B540:F540"/>
    <mergeCell ref="B586:F586"/>
    <mergeCell ref="B501:F501"/>
    <mergeCell ref="B502:F502"/>
    <mergeCell ref="B503:F503"/>
    <mergeCell ref="B504:F504"/>
    <mergeCell ref="B598:F598"/>
    <mergeCell ref="B599:F599"/>
    <mergeCell ref="B600:F600"/>
    <mergeCell ref="B496:F496"/>
    <mergeCell ref="B541:F541"/>
    <mergeCell ref="B506:F506"/>
    <mergeCell ref="B507:F507"/>
    <mergeCell ref="B508:F508"/>
    <mergeCell ref="B509:F509"/>
    <mergeCell ref="B533:F533"/>
    <mergeCell ref="B649:F649"/>
    <mergeCell ref="B641:F641"/>
    <mergeCell ref="B663:F663"/>
    <mergeCell ref="B637:F637"/>
    <mergeCell ref="B465:F465"/>
    <mergeCell ref="B472:F472"/>
    <mergeCell ref="B445:F445"/>
    <mergeCell ref="B446:F446"/>
    <mergeCell ref="B449:F449"/>
    <mergeCell ref="B456:F456"/>
    <mergeCell ref="B457:F457"/>
    <mergeCell ref="B447:F447"/>
    <mergeCell ref="B448:F448"/>
    <mergeCell ref="B450:F450"/>
    <mergeCell ref="B453:F453"/>
    <mergeCell ref="B454:F454"/>
    <mergeCell ref="B657:F657"/>
    <mergeCell ref="B658:F658"/>
    <mergeCell ref="B485:F485"/>
    <mergeCell ref="B659:F659"/>
    <mergeCell ref="B660:F660"/>
    <mergeCell ref="B661:F661"/>
    <mergeCell ref="B662:F662"/>
    <mergeCell ref="B654:F654"/>
    <mergeCell ref="B675:F675"/>
    <mergeCell ref="B668:F668"/>
    <mergeCell ref="B669:F669"/>
    <mergeCell ref="B670:F670"/>
    <mergeCell ref="B666:F666"/>
    <mergeCell ref="B690:F690"/>
    <mergeCell ref="B676:F676"/>
    <mergeCell ref="B677:F677"/>
    <mergeCell ref="B678:F678"/>
    <mergeCell ref="B679:F679"/>
    <mergeCell ref="B680:F680"/>
    <mergeCell ref="B681:F681"/>
    <mergeCell ref="B682:F682"/>
    <mergeCell ref="B683:F683"/>
    <mergeCell ref="B684:F684"/>
    <mergeCell ref="B686:F686"/>
    <mergeCell ref="B687:F687"/>
    <mergeCell ref="B688:F688"/>
  </mergeCells>
  <pageMargins left="0.78740157480314965" right="0.15748031496062992" top="0.59055118110236227" bottom="0.59055118110236227" header="0.55118110236220474" footer="0.51181102362204722"/>
  <pageSetup paperSize="9" scale="94" orientation="portrait" r:id="rId1"/>
  <headerFooter alignWithMargins="0">
    <oddHeader>&amp;R&amp;8 
&amp;P</oddHeader>
  </headerFooter>
  <rowBreaks count="23" manualBreakCount="23">
    <brk id="45" max="16383" man="1"/>
    <brk id="69" max="16383" man="1"/>
    <brk id="94" max="16383" man="1"/>
    <brk id="121" max="16383" man="1"/>
    <brk id="157" max="16383" man="1"/>
    <brk id="183" max="16383" man="1"/>
    <brk id="203" max="16383" man="1"/>
    <brk id="216" max="5" man="1"/>
    <brk id="232" max="16383" man="1"/>
    <brk id="271" max="3" man="1"/>
    <brk id="293" max="16383" man="1"/>
    <brk id="344" max="16383" man="1"/>
    <brk id="354" max="16383" man="1"/>
    <brk id="375" max="16383" man="1"/>
    <brk id="435" max="16383" man="1"/>
    <brk id="481" max="16383" man="1"/>
    <brk id="547" max="16383" man="1"/>
    <brk id="583" max="16383" man="1"/>
    <brk id="635" max="16383" man="1"/>
    <brk id="716" max="16383" man="1"/>
    <brk id="718" max="16383" man="1"/>
    <brk id="843" max="16383" man="1"/>
    <brk id="9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NASLOVNICA</vt:lpstr>
      <vt:lpstr>troškovnik</vt:lpstr>
      <vt:lpstr>NASLOVNICA!Ispis_naslova</vt:lpstr>
      <vt:lpstr>troškovnik!Ispis_naslova</vt:lpstr>
      <vt:lpstr>NASLOVNICA!Podrucje_ispisa</vt:lpstr>
      <vt:lpstr>troškovnik!Podrucje_ispisa</vt:lpstr>
    </vt:vector>
  </TitlesOfParts>
  <Company>Varazdin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Dobrotic</dc:creator>
  <cp:lastModifiedBy>Windows korisnik</cp:lastModifiedBy>
  <cp:lastPrinted>2017-05-06T08:08:52Z</cp:lastPrinted>
  <dcterms:created xsi:type="dcterms:W3CDTF">2000-10-31T16:08:00Z</dcterms:created>
  <dcterms:modified xsi:type="dcterms:W3CDTF">2018-02-21T19:09:21Z</dcterms:modified>
</cp:coreProperties>
</file>