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vodovod i kanalizacija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72" i="2" l="1"/>
  <c r="F171" i="2"/>
  <c r="F170" i="2"/>
  <c r="F169" i="2"/>
  <c r="F168" i="2"/>
  <c r="F173" i="2" s="1"/>
  <c r="F165" i="2"/>
  <c r="F163" i="2"/>
  <c r="F26" i="2"/>
  <c r="F164" i="2" s="1"/>
  <c r="F137" i="1"/>
  <c r="F136" i="1"/>
  <c r="F139" i="1" s="1"/>
  <c r="D84" i="1"/>
  <c r="A84" i="1" s="1"/>
  <c r="F166" i="2" l="1"/>
  <c r="F175" i="2" s="1"/>
  <c r="F140" i="1"/>
  <c r="F141" i="1" s="1"/>
  <c r="F176" i="2" l="1"/>
  <c r="F177" i="2" s="1"/>
</calcChain>
</file>

<file path=xl/sharedStrings.xml><?xml version="1.0" encoding="utf-8"?>
<sst xmlns="http://schemas.openxmlformats.org/spreadsheetml/2006/main" count="389" uniqueCount="167">
  <si>
    <t>A</t>
  </si>
  <si>
    <t>Mjereni dio plinske instalacije</t>
  </si>
  <si>
    <t>Demontaža odvoz i zbrinjavanje kompletne postojeće plinske instalacije i opreme unutar građevine.</t>
  </si>
  <si>
    <t/>
  </si>
  <si>
    <t>cijevi DN32… DN15 duljine cca</t>
  </si>
  <si>
    <t>m</t>
  </si>
  <si>
    <t>Plinski bojler</t>
  </si>
  <si>
    <t>kom</t>
  </si>
  <si>
    <t>Plinska peć</t>
  </si>
  <si>
    <t>Plinska zidna grijalica</t>
  </si>
  <si>
    <t>Dobava i montaža plinskih bešavnih čeličnih cijevi prema DIN 2448 s dodatkom na koljena, lukove, odreske, zavarivački materijal i ovjesni materijal dimenzija</t>
  </si>
  <si>
    <t>21,3 x 2,0 (DN 15)</t>
  </si>
  <si>
    <t>26,9 x 2,3 (DN 20)</t>
  </si>
  <si>
    <t>33,7 x 2,6 (DN 25)</t>
  </si>
  <si>
    <t>Dobava i montaža plinskog kuglastog ventila, zajedno sa spojnim i montažnim materijalom, dimenzije</t>
  </si>
  <si>
    <t>DN20 - navojni</t>
  </si>
  <si>
    <t>DN15 - navojni</t>
  </si>
  <si>
    <t>Bušenje prodora za prolaz plinske cijevi kroz zid u cijenu je uračunata zaštitna cijev. Dimenzija plinovoda</t>
  </si>
  <si>
    <t>DN25</t>
  </si>
  <si>
    <t>Ličenje nadzemnog dijela plinovoda i armature jednim slojem temeljne boje, uz prethodno čišćenje do metalnog sjaja, ukupne površine</t>
  </si>
  <si>
    <r>
      <t>m</t>
    </r>
    <r>
      <rPr>
        <vertAlign val="superscript"/>
        <sz val="11"/>
        <color indexed="8"/>
        <rFont val="Calibri"/>
        <family val="2"/>
        <charset val="238"/>
      </rPr>
      <t>2</t>
    </r>
  </si>
  <si>
    <t>Ispitivanje plinovoda (niskotlačna instalacija) inertnim plinom ili zrakom s trajanjem prema propisima</t>
  </si>
  <si>
    <t>kpl</t>
  </si>
  <si>
    <t>Kontrola plinske instalacije od strane distributera plina</t>
  </si>
  <si>
    <t>Sanacija oštećenih površina nastalih prilikom izvođenja instalacije.</t>
  </si>
  <si>
    <t>Sitni potrošni materijal potreban za izvođenje instalacije</t>
  </si>
  <si>
    <t>Transport alata i materijala na gradilište, te povrat alata s gradilišta</t>
  </si>
  <si>
    <t>UKUPNO</t>
  </si>
  <si>
    <t>B</t>
  </si>
  <si>
    <t>Instalacija grijanja</t>
  </si>
  <si>
    <t>Dobava i ugradnja plinskog kondenzacijskog aparata za grijanje i pripremu PTV tip kao Vaillant, zajedno sa spojnim i montažnim materijalom. Tip uređaja:</t>
  </si>
  <si>
    <t xml:space="preserve">Vaillant ecoTEC VUW INT 246/5-3  snage 24 kW </t>
  </si>
  <si>
    <t>ili jednakovrijedan;
ponuđeni tip:
________________________</t>
  </si>
  <si>
    <t>Izrada prodora kroz strop i  kosi krov za prolaz zrakodimovodne cijevi Φ60/100, te naknadna sanacija otvora nakon završenih radova.</t>
  </si>
  <si>
    <r>
      <t xml:space="preserve">Dobava i ugradnja zrako-dimovodnog pribora Ø60/100 za plinske </t>
    </r>
    <r>
      <rPr>
        <b/>
        <sz val="11"/>
        <color indexed="8"/>
        <rFont val="Calibri"/>
        <family val="2"/>
        <charset val="238"/>
      </rPr>
      <t>kondenzacijske</t>
    </r>
    <r>
      <rPr>
        <sz val="11"/>
        <color indexed="8"/>
        <rFont val="Calibri"/>
        <family val="2"/>
        <charset val="238"/>
      </rPr>
      <t xml:space="preserve"> aparate tip kao Vaillant. U cijenu je potrebno uračunati spojni i montažni materijal.</t>
    </r>
  </si>
  <si>
    <t>revizijska koncentrična cijev 1 m</t>
  </si>
  <si>
    <t>koncentrična cijev 1 m</t>
  </si>
  <si>
    <t>koncentrična cijev 2 m</t>
  </si>
  <si>
    <t>okomiti dimovod sa završetkom 1,45 m</t>
  </si>
  <si>
    <t xml:space="preserve"> obujmica za kosi krov</t>
  </si>
  <si>
    <t>kompl</t>
  </si>
  <si>
    <t>Dobava i ugradnja regulacije ovisne o vanjskoj temperaturi zajedno sa vanjskim osjetnikom tip kao Vaillant. U cijenu je potrebno uračunati i ožičenje. Regulacija se ugrađuje u aparat. Tip :</t>
  </si>
  <si>
    <t xml:space="preserve"> - calorMATIC 450</t>
  </si>
  <si>
    <t>Puštanje u pogon plinskog aparata od strane ovlaštenog servisera, uz davanje potrebne atestne i garancijske dokumentacije te uputa za upotrebu, sve na hrvatskom jeziku.</t>
  </si>
  <si>
    <t xml:space="preserve">Dobava i ugradnja prolaznog zapornog ventila, zajedno sa spojnim i montažnim materijalom </t>
  </si>
  <si>
    <t xml:space="preserve">Dobava i ugradnja hvatača nečistoća za ugradnju na cjevovod grijanja, zajedno sa spojnim i montažnim materijalom </t>
  </si>
  <si>
    <t xml:space="preserve">Dobava i ugradnja PP cijevi  za odvod kondenzata sa plinskog kondenzacijskog uređaja u odvod, zajedno sa spojnim i montažnim materijalom.  </t>
  </si>
  <si>
    <t>PP ∅32</t>
  </si>
  <si>
    <t>Dobava i ugradnja cjevovoda PE-X za podni razvod radijatorskog grijanja. U cijenu je potrebno uračunati fitinge i izolaciju debljine 5 mm, dimenzija</t>
  </si>
  <si>
    <t>Φ16x2,0</t>
  </si>
  <si>
    <t>Dobava i ugradnja PPR cjevovoda tip kao Aquatherm-Fusiotherm faserkompozit SDR7,4. U cijenu je potrebno uračunati fitinge, te spojni, montažni i ovjesni materijal. Dimenzije cijevi:</t>
  </si>
  <si>
    <t>Φ32x4,4</t>
  </si>
  <si>
    <r>
      <t xml:space="preserve">Dobava i ugradnja toplinske izolacije cjevovoda </t>
    </r>
    <r>
      <rPr>
        <b/>
        <sz val="11"/>
        <color indexed="8"/>
        <rFont val="Calibri"/>
        <family val="2"/>
        <charset val="238"/>
      </rPr>
      <t>ogrjevnog</t>
    </r>
    <r>
      <rPr>
        <sz val="11"/>
        <color theme="1"/>
        <rFont val="Calibri"/>
        <family val="2"/>
        <charset val="238"/>
        <scheme val="minor"/>
      </rPr>
      <t xml:space="preserve"> medija, s fleksibilnim crijevima od spužvastog materijala na bazi sintetičkog kaučuka (elastomer), zatvorene ćelijaste strukture, s pokrovom od polietilenske folije, slijedećih svojstava
- koeficijent otpora difuziji vodene pare:  m = 3000
- vodljivost                                     l = 0,038 W/mK
- debljina                                       s=13 mm</t>
    </r>
  </si>
  <si>
    <t>Φ32</t>
  </si>
  <si>
    <t>Dobava i ugradnja polazno povratnog razdjelnika, komplet sa ventilima na ulazu i izlazu, te balansirajućim ventilima na polazno povratnim vodovima, zajedno sa euro spojnicama za spajanje na cijevnu mrežu grijanja, te sa svim spojnim i montažnim materijalom:</t>
  </si>
  <si>
    <t>8 - kruga</t>
  </si>
  <si>
    <t>Dobava i ugradnja podžbuknog ormarića za smještaj razdjelnika, zajedno sa spojnim i montažnim materijalom:</t>
  </si>
  <si>
    <t xml:space="preserve"> - za 8 krugova</t>
  </si>
  <si>
    <t>ponuđeni tip:
________________________</t>
  </si>
  <si>
    <t>Uštemavanje zidova  za ugradnju podžbuknog ormarića za razdjelnike, te naknadna sanacija.</t>
  </si>
  <si>
    <t>Dobava i montaža pločastih radijatora sa ugrađenim termostatskim ventilom proizvodnje kao Vogel&amp;Noot T6 sa srednjim priključkom, zajedno sa svim spojnim i montažnim materijalom, dimenzija:</t>
  </si>
  <si>
    <t>22 /600/1800</t>
  </si>
  <si>
    <t>22 /600/1000</t>
  </si>
  <si>
    <t>22 /600/600</t>
  </si>
  <si>
    <t>21-S/600/400</t>
  </si>
  <si>
    <t>Dobava i ugradnja kutnog adaptera (H blok) za spoj razvodnog cjevovoda grijanja na pločaste radijatore zajedno sa euro spojnicama te sa montažnim materijalom, dimenzija</t>
  </si>
  <si>
    <t>Φ16</t>
  </si>
  <si>
    <t>Uštemavanje zidova za priključna mjesta radijatora, te naknadna sanacija.</t>
  </si>
  <si>
    <t>Dobava i ugradnja termostatskih glava za ugradnju na termostatske ventile, zajedno sa spojnim i montažnim materijalom</t>
  </si>
  <si>
    <t>Uštemavanje vertikala grijanja PPR ∅ 32 u zid.</t>
  </si>
  <si>
    <t>Punjenje sustava grijanja vodom, odzračivanje, hladna tlačna proba vodom tlaka 4 bara mjereno na najnižem mjestu instalacije,  popravak eventualno propusnih mjesta, te izradu izvješća o izvršenoj tlačnoj probi</t>
  </si>
  <si>
    <t>Topla proba sustava grijanja</t>
  </si>
  <si>
    <t>Rekapitulacija</t>
  </si>
  <si>
    <t>PDV (25%)</t>
  </si>
  <si>
    <t>SVEUKUPNO</t>
  </si>
  <si>
    <t>m2</t>
  </si>
  <si>
    <t>r.br.</t>
  </si>
  <si>
    <t>Kratki opis troškovničke stavke</t>
  </si>
  <si>
    <t>jed. mj.</t>
  </si>
  <si>
    <t>količina</t>
  </si>
  <si>
    <t>cijena</t>
  </si>
  <si>
    <t>iznos</t>
  </si>
  <si>
    <t>TEMELJNI I VANJSKI VODOVOD I KANALIZACIJA</t>
  </si>
  <si>
    <t>I</t>
  </si>
  <si>
    <t>Pripremni radovi i rušenja</t>
  </si>
  <si>
    <t>1.</t>
  </si>
  <si>
    <t>Trasiranje kanala za polaganje instalacija kanalizacije i vodovoda van građevine do predviđenih mjesta priključenja. Nanošenje visina (kota) prema utvrđenom stanju prilikom izvođenja radova, a u prisustvu nadzornog inženjera, koji će svojim potpisom ovjeriti točnost izmjere.
Eventualne izmjene dubina iskopa i nivelete kanala radi novih uvjeta priključenja mogu se izvršiti uz prethodnu suglasnost nadzornog inženjera i projektanta.</t>
  </si>
  <si>
    <t>kompl.</t>
  </si>
  <si>
    <t>2.</t>
  </si>
  <si>
    <t>Strojno izvedba prodora kroz vanjski zid i temeljnu ploču za postavu odvodne kanalizacijeske cijevi prema septičkoj jami. Prodori u dim 30x30 cm i iskop dubine 50 cm. U cijeni i odvoz otpadnog materijala na gradilišnu deponiju na udaljenosti 20 m.</t>
  </si>
  <si>
    <t>kn</t>
  </si>
  <si>
    <t>II</t>
  </si>
  <si>
    <t>Zemljani radovi</t>
  </si>
  <si>
    <t>Iskop rova za polaganje kanalizacijskih cijevi za spoj na postojeću septičku jamu. Iskop se vrši u zemljištu III kategorije sa odbacivanjem zemlje na 1,00 m od ruba rova. Nagib i dubina iskopa prema projektu.</t>
  </si>
  <si>
    <t>m3</t>
  </si>
  <si>
    <t>Planiranje dna rova sa točnosti ± 2 cm.</t>
  </si>
  <si>
    <t>3.</t>
  </si>
  <si>
    <t>Nasipavanje dna rova pijeskom u sloju od 10 cm i fino planiranje u nagibu pod kojim se polažu cijevi. Nakon što su vodovodne i kanalizacijske cijevi položene i ispitane zasipavaju se pijeskom u sloju od 10 cm iznad tjemena cijevi.</t>
  </si>
  <si>
    <t>4.</t>
  </si>
  <si>
    <t>Zatrpavanje rovova zemljom od iskopa nakon što su cijevi položene i ispitane na vodonepropusnost te funkcionalnost i zasipane pijeskom. Zatrpavanje se vrši u slojevima od po 30 cm uz prethodno nabijanje. Prvi sloj nasipa zemljom ne smije sadržavati kamen ili neki drugi grubi materijal, ostali slojevi nasipavaju se preostalom zemljom od iskopa.</t>
  </si>
  <si>
    <t>NAPOMENA: obračun zemljanih radova prema stvarnim količinama u sraslom i zbijenom stanju, a iste pravdati građevinskom knjigom.</t>
  </si>
  <si>
    <t>III</t>
  </si>
  <si>
    <t>Kanalizacija</t>
  </si>
  <si>
    <t>Nabava i doprema kanalizacijskih cijevi od tvrdog PVC-a, nazivne obodne krutosti SN-4, na gradilište s istovarom uz kanalizacijski rov, privremeno odlagalište ili skladištenje, razvod duž trase, spuštanje u rov i ugradnja prema zadanim uvjetima iz projekta. U jediničnu cijenu uključen je sav rad, dodatni materijal i pribor potreban za potpunu propisanu ugradnju i spajanje kanalizacijskih cijevi. Obvezno obetoniravanje kanalizacijske cijevi manje dubine od  40 cm  do same cijevi, betonom C 20/25. Tip cijevi kao VINIDURIT UKC, proizvođaća Kemoplast ili kanalizacijskih cijevi i fazonskih komada istovrijedne kvalitete.</t>
  </si>
  <si>
    <t>cijevi</t>
  </si>
  <si>
    <r>
      <t xml:space="preserve"> - PVC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  <charset val="238"/>
      </rPr>
      <t xml:space="preserve"> 110 mm </t>
    </r>
  </si>
  <si>
    <t>fazonski komadi</t>
  </si>
  <si>
    <t xml:space="preserve"> - PVC Φ 110 mm </t>
  </si>
  <si>
    <t>Spajanje projektirane kanalizacijske cijevi na postojeću septičku jamu, uključivo svai potrebni prodori kroz stijenku septičke, odvoz otpadnog materijala na gradilišnu deponiju do 20 m, ugradnja cijevi, te ponovno brtvljenje cijevi i postojeće stijenke betonom C 16/20.</t>
  </si>
  <si>
    <t>Ispitivanje izvedenetemeljne i vanjske kanalizacije na vodonepropusnost i funkcionalnost, uključivo i izdavanje certifikata za vodonepropusnost.</t>
  </si>
  <si>
    <t>m'</t>
  </si>
  <si>
    <t>UNUTARNJI  VODOVOD  I  KANALIZACIJA</t>
  </si>
  <si>
    <t xml:space="preserve">Trasiranje kanala za polaganje instalacija kanalizacije i vodovoda u građevini do predviđenih mjesta priključenja.
</t>
  </si>
  <si>
    <t xml:space="preserve">Strojno i ručno šlicanje i izvedba prodora u zidu od opeke, za postavljanje instalacija vodovoda i kanalizacije, sa odvozom nastalog otpada na gradilišnu deponiju. Obračun po m izvedenog šlica.
</t>
  </si>
  <si>
    <t xml:space="preserve"> - šlic 20x8 cm </t>
  </si>
  <si>
    <t xml:space="preserve"> - prodor 20x20 mm, L=30 cm </t>
  </si>
  <si>
    <t xml:space="preserve"> - prodor 20x20 mm, L=45 cm </t>
  </si>
  <si>
    <t>Vodovod</t>
  </si>
  <si>
    <t>Dobava i montaža PP-R vodovodnih cijevi za radni tlak 10 bara, a za hladnu i toplu vodu u građevini. U cijenu uračunati sav potreban sitni pribor, spojni materijal i fazonske komade, kao i sav potreban materijal i pribor za montažu cijevi s pričvršćenjem, ovisno o mjestu montaže (kuke, konzole, ovjesi i slično). Cijevi je potrebno obavezno izolirati s gotovim termoizolacijskim cijevima debljine stijenke od 3 mm. Napomena: Oznaka DN znači unutarnji promjer cijevi.</t>
  </si>
  <si>
    <t xml:space="preserve"> - cijevi DN 15 mm</t>
  </si>
  <si>
    <t xml:space="preserve"> - cijevi DN 20 mm</t>
  </si>
  <si>
    <t>Ispitivanje unutarnje vodovodne mreže pod tlakom od 10 bara.</t>
  </si>
  <si>
    <t>sanitarna voda</t>
  </si>
  <si>
    <t>Dezinfekcija kompletne vodovodne mreže sredstvom za dezinfekciju.</t>
  </si>
  <si>
    <t>Ispitivanje vode iz najudaljenijeg ispusta radi utvrđivanja kvaliteta, koja mora biti zdrava za piće sa svim propisanim karakteristikama. Ispitivanje vrši nadležna medicinska ustanova koja daje i odgovarajući atest.</t>
  </si>
  <si>
    <t>5.</t>
  </si>
  <si>
    <t>Spajanje izvedene instalacije hladne vode na postojeću dovodnu cijev u čajnoj kuhinji u prizemlju zgrade. U cijenu uračunati i kuglasti ventil, sav potreban sitni pribor, spojni materijal i fazonske komade, kao i sav potreban materijal i pribor za montažu cijevi s pričvršćenjem, ovisno o mjestu montaže (kuke, konzole, ovjesi i slično).</t>
  </si>
  <si>
    <t>6.</t>
  </si>
  <si>
    <t>Dobava i montaža kuglastih ventila na PP-R cijevi u sektoru čajne kuhinje. Oznaka DN znači unutarnji promjer cijevi.</t>
  </si>
  <si>
    <t xml:space="preserve"> - DN 15 mm</t>
  </si>
  <si>
    <t xml:space="preserve"> - DN 20 mm</t>
  </si>
  <si>
    <t>7.</t>
  </si>
  <si>
    <t>Spajanje izvedene instalacije hladne i tople vode na plinski.bojler. U cijenu uračunati sav potreban sitni pribor, spojni materijal i fazonske komade, kao i sav potreban materijal i pribor za montažu cijevi s pričvršćenjem, ovisno o mjestu montaže (kuke, konzole, ovjesi i slično).</t>
  </si>
  <si>
    <t>Dobava i ugradba kanalizacijskih cijevi i fazonskih komada iz tvrdog PVC-a obodne krutosti SN2, a za  horizontalni i vertikalni odvod u građevini te ventilaciju kanalizacije. Tip cijevi kao VINIDURIT KCM, proizvođaća Kemoplast ili kanalizacijskih cijevi i fazonskih komada istovrijedne kvalitete. U cijenu su uključeni svi potrebni elementi za montažu kao što su brtve, čepovi, ovjesne i pričvrsne ogrlice i slično. Sve komplet gotovo i montirano prema uputstvu proizvođača.</t>
  </si>
  <si>
    <t xml:space="preserve"> - cijevi</t>
  </si>
  <si>
    <r>
      <rPr>
        <sz val="10"/>
        <rFont val="Calibri"/>
        <family val="2"/>
        <charset val="238"/>
      </rPr>
      <t>Φ</t>
    </r>
    <r>
      <rPr>
        <sz val="10"/>
        <rFont val="Arial"/>
        <family val="2"/>
      </rPr>
      <t xml:space="preserve"> 50 mm</t>
    </r>
  </si>
  <si>
    <r>
      <rPr>
        <sz val="10"/>
        <rFont val="Calibri"/>
        <family val="2"/>
        <charset val="238"/>
      </rPr>
      <t>Φ</t>
    </r>
    <r>
      <rPr>
        <sz val="10"/>
        <rFont val="Arial"/>
        <family val="2"/>
      </rPr>
      <t xml:space="preserve"> 75 mm</t>
    </r>
  </si>
  <si>
    <r>
      <rPr>
        <sz val="10"/>
        <rFont val="Calibri"/>
        <family val="2"/>
        <charset val="238"/>
      </rPr>
      <t>Φ</t>
    </r>
    <r>
      <rPr>
        <sz val="10"/>
        <rFont val="Arial"/>
        <family val="2"/>
      </rPr>
      <t xml:space="preserve"> 110 mm</t>
    </r>
  </si>
  <si>
    <t xml:space="preserve"> - fazonski komadi</t>
  </si>
  <si>
    <r>
      <t xml:space="preserve">Dobava i ugradnja podnih kupaonskih PP slivnika sa sifonom, prstenom za prihvat hidroizolacije i rešetkom veličine 15 x 15 cm iz nehrđajućeg čelika, odvodom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</rPr>
      <t xml:space="preserve"> 50 mm i priključkom dovoda </t>
    </r>
    <r>
      <rPr>
        <sz val="10"/>
        <rFont val="Calibri"/>
        <family val="2"/>
        <charset val="238"/>
      </rPr>
      <t>Φ</t>
    </r>
    <r>
      <rPr>
        <sz val="10"/>
        <rFont val="Arial"/>
        <family val="2"/>
      </rPr>
      <t xml:space="preserve"> 50 mm. Sve komplet gotovo i montirano prema uputstvu proizvođača. </t>
    </r>
  </si>
  <si>
    <t>Ispitivanje unutarnje kanalizacije na vodonepropusnost i funkcionalnost.</t>
  </si>
  <si>
    <t>IV</t>
  </si>
  <si>
    <t>Sanitarije</t>
  </si>
  <si>
    <r>
      <t xml:space="preserve">Dobava i montaža WC uređaja prvoklasne proizvodnje u bijeloj boji, sve komplet gotovo i funkcionalno sadrži:
- zidna WC školjka iz sanitarnog porculana sa dubokim dnom i zidnim priključkom odvoda, te pripadajuća daska s poklopcem iz tvrde plastike s ravnim donjim dijelom (zbog lakšeg čišćenja) i svim spojnim elementima od metala,
- ugradbeni vodokotlić s dvokoličinskom tehnikom i čeonim aktiviranjem i isplavnom cijevi ili sl.
- hidraulički uljevni ventil za radni tlak 0,1-10
 bara, nivoa buke ispod 20 dB/3 bara (klasa 1)
- sva potrebna potkonstrukcija, montažni čelični okvir (40x40 cm), noge za podešavanje visine
- koljeno i prijelazni komadi odvodnje WC školjke
- uzidni kuglasti protočni ventil </t>
    </r>
    <r>
      <rPr>
        <sz val="10"/>
        <rFont val="Symbol"/>
        <family val="1"/>
        <charset val="2"/>
      </rPr>
      <t>f</t>
    </r>
    <r>
      <rPr>
        <sz val="10"/>
        <rFont val="Arial CE"/>
        <family val="2"/>
        <charset val="238"/>
      </rPr>
      <t xml:space="preserve"> 15 mm
 sa kromiranom kapom i rozetom,
- kromirana tipka za čeono aktiviranje vodokotlića  
- sav potreban pričvrsni i spojni materijal, 
toplinska i zvučna izolacija, ukrasne kape.</t>
    </r>
  </si>
  <si>
    <t>Dobava i montaža umivaonika od sanitarnog porculana, prvoklasne proizvodnje, bijele boje. Sve komplet gotovo i funkcionalno sadrži:
 - 1 x umivaonik iz sanitarnog porculana veličine 46 x 35 cm
 - 1 x stojeća jednoručna baterija za umivaonik fi 15 mm s keramičkom brtvom,  
 - priključne fleksibilne cijevi s kutnim kuglastim protočnim ventilima fi 15 mm
 - 1 x sifon za umivaonik s priključnom cijevi i rozetom, sve kromirano, te čepom i lancem  
 - sav potreban pribor za spoj na odvod, dovod i za montažu.</t>
  </si>
  <si>
    <t>Dobava i montaža pisoara prvoklasne proizvodnje u bijeloj boji sve komplet gotovo i funkcionalno sadrži:</t>
  </si>
  <si>
    <t xml:space="preserve"> - </t>
  </si>
  <si>
    <t>zidni pisoar prvoklasnog sanitarnog porculana s ugradbenim sifonom uključivši i montažni pribor,</t>
  </si>
  <si>
    <t>uzidni kuglasti ventil ø 15 mm s kromiranom kapom i rozetom,</t>
  </si>
  <si>
    <t>sav potreban pribor za spoj na odvod, dovod i za montažu.</t>
  </si>
  <si>
    <t>Dobava i montaža sanitarne galanterije, bijele boje, tip po izboru investitora.</t>
  </si>
  <si>
    <t xml:space="preserve"> - polica (etažer) iznad umivaonika</t>
  </si>
  <si>
    <t xml:space="preserve"> - posuda za tekući sapun sa držaćem </t>
  </si>
  <si>
    <t xml:space="preserve"> - ogledalo dim.60x80 cm </t>
  </si>
  <si>
    <t xml:space="preserve"> - držač ubrusa za ruke</t>
  </si>
  <si>
    <t xml:space="preserve"> - držač ubrusa za toalet papir </t>
  </si>
  <si>
    <t>V</t>
  </si>
  <si>
    <t>Razni radovi</t>
  </si>
  <si>
    <t xml:space="preserve">Dobava i montaža vatrogasnog ručnog aparata za gašenje požara prahom ABC s pripadajućom naljepnicom za obilježavanje položaja aparata. </t>
  </si>
  <si>
    <t xml:space="preserve"> - aparat S9 - P</t>
  </si>
  <si>
    <t>Zidarsko krpanje izvedenih šliceva nakon postave instalacije vodovoda i kanalizacije.</t>
  </si>
  <si>
    <t>REKAPITULACIJA</t>
  </si>
  <si>
    <t>VANJSKI I TEMELJNI VODOVOD I KANALIZACIJA</t>
  </si>
  <si>
    <t>ukupno</t>
  </si>
  <si>
    <t>UNUTARNJI VODOVOD I KANALIZACIJA</t>
  </si>
  <si>
    <t>Pripremni radovi</t>
  </si>
  <si>
    <t>UKUPNO bez PDV-a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</si>
</sst>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_k_n"/>
    <numFmt numFmtId="165" formatCode="#,##0.00;[Red]#,##0.00"/>
    <numFmt numFmtId="166" formatCode="#\ ##0.00"/>
    <numFmt numFmtId="167" formatCode="0.00;[Red]0.00"/>
    <numFmt numFmtId="168" formatCode="0.0"/>
  </numFmts>
  <fonts count="2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name val="Arial"/>
      <family val="2"/>
      <charset val="238"/>
    </font>
    <font>
      <vertAlign val="superscript"/>
      <sz val="11"/>
      <color indexed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Black"/>
      <family val="2"/>
      <charset val="238"/>
    </font>
    <font>
      <sz val="10"/>
      <name val="Arial"/>
      <family val="2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</font>
    <font>
      <b/>
      <sz val="12"/>
      <name val="Arial"/>
      <family val="2"/>
    </font>
    <font>
      <sz val="10"/>
      <name val="Calibri"/>
      <family val="2"/>
      <charset val="238"/>
    </font>
    <font>
      <b/>
      <sz val="10"/>
      <name val="Arial"/>
      <family val="2"/>
    </font>
    <font>
      <sz val="10"/>
      <name val="Arial CE"/>
      <family val="2"/>
      <charset val="238"/>
    </font>
    <font>
      <sz val="10"/>
      <name val="Symbol"/>
      <family val="1"/>
      <charset val="2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Fill="1" applyBorder="1"/>
    <xf numFmtId="164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/>
    <xf numFmtId="0" fontId="0" fillId="0" borderId="1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3" fillId="0" borderId="1" xfId="0" applyNumberFormat="1" applyFont="1" applyBorder="1" applyAlignment="1"/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right"/>
    </xf>
    <xf numFmtId="165" fontId="11" fillId="0" borderId="1" xfId="0" applyNumberFormat="1" applyFont="1" applyFill="1" applyBorder="1" applyAlignment="1">
      <alignment horizontal="center"/>
    </xf>
    <xf numFmtId="166" fontId="11" fillId="0" borderId="1" xfId="0" applyNumberFormat="1" applyFont="1" applyFill="1" applyBorder="1" applyAlignment="1">
      <alignment horizontal="right"/>
    </xf>
    <xf numFmtId="4" fontId="11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justify"/>
    </xf>
    <xf numFmtId="0" fontId="13" fillId="0" borderId="1" xfId="0" applyFont="1" applyFill="1" applyBorder="1" applyAlignment="1">
      <alignment horizontal="right" vertical="top"/>
    </xf>
    <xf numFmtId="4" fontId="8" fillId="0" borderId="1" xfId="0" applyNumberFormat="1" applyFont="1" applyFill="1" applyBorder="1"/>
    <xf numFmtId="49" fontId="14" fillId="0" borderId="1" xfId="0" applyNumberFormat="1" applyFont="1" applyBorder="1" applyAlignment="1">
      <alignment horizontal="center" vertical="top"/>
    </xf>
    <xf numFmtId="0" fontId="15" fillId="0" borderId="1" xfId="0" applyFont="1" applyFill="1" applyBorder="1" applyAlignment="1">
      <alignment horizontal="justify" vertical="top" wrapText="1"/>
    </xf>
    <xf numFmtId="0" fontId="15" fillId="0" borderId="1" xfId="0" applyFont="1" applyFill="1" applyBorder="1" applyAlignment="1">
      <alignment horizontal="right"/>
    </xf>
    <xf numFmtId="167" fontId="8" fillId="0" borderId="1" xfId="0" applyNumberFormat="1" applyFont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0" fontId="12" fillId="0" borderId="1" xfId="0" applyFont="1" applyFill="1" applyBorder="1" applyAlignment="1">
      <alignment horizontal="justify" vertical="top"/>
    </xf>
    <xf numFmtId="4" fontId="8" fillId="0" borderId="1" xfId="0" applyNumberFormat="1" applyFont="1" applyFill="1" applyBorder="1" applyAlignment="1">
      <alignment horizontal="right"/>
    </xf>
    <xf numFmtId="49" fontId="13" fillId="0" borderId="1" xfId="0" applyNumberFormat="1" applyFont="1" applyBorder="1" applyAlignment="1">
      <alignment horizontal="center" vertical="top"/>
    </xf>
    <xf numFmtId="0" fontId="15" fillId="0" borderId="1" xfId="0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right"/>
    </xf>
    <xf numFmtId="165" fontId="13" fillId="0" borderId="1" xfId="0" applyNumberFormat="1" applyFont="1" applyFill="1" applyBorder="1" applyAlignment="1">
      <alignment horizontal="right"/>
    </xf>
    <xf numFmtId="166" fontId="13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right" vertical="top"/>
    </xf>
    <xf numFmtId="165" fontId="16" fillId="0" borderId="1" xfId="0" applyNumberFormat="1" applyFont="1" applyFill="1" applyBorder="1" applyAlignment="1">
      <alignment horizontal="right"/>
    </xf>
    <xf numFmtId="166" fontId="16" fillId="0" borderId="1" xfId="0" applyNumberFormat="1" applyFont="1" applyFill="1" applyBorder="1" applyAlignment="1">
      <alignment horizontal="right"/>
    </xf>
    <xf numFmtId="4" fontId="13" fillId="0" borderId="1" xfId="0" applyNumberFormat="1" applyFont="1" applyFill="1" applyBorder="1" applyAlignment="1">
      <alignment horizontal="justify" vertical="top"/>
    </xf>
    <xf numFmtId="0" fontId="17" fillId="0" borderId="1" xfId="0" applyFont="1" applyBorder="1" applyAlignment="1">
      <alignment horizontal="right"/>
    </xf>
    <xf numFmtId="165" fontId="17" fillId="0" borderId="1" xfId="0" applyNumberFormat="1" applyFont="1" applyBorder="1" applyAlignment="1"/>
    <xf numFmtId="165" fontId="17" fillId="0" borderId="1" xfId="0" applyNumberFormat="1" applyFont="1" applyFill="1" applyBorder="1" applyAlignment="1">
      <alignment horizontal="right"/>
    </xf>
    <xf numFmtId="4" fontId="17" fillId="0" borderId="1" xfId="0" applyNumberFormat="1" applyFont="1" applyFill="1" applyBorder="1"/>
    <xf numFmtId="0" fontId="8" fillId="0" borderId="1" xfId="0" applyFont="1" applyBorder="1" applyAlignment="1">
      <alignment horizontal="right"/>
    </xf>
    <xf numFmtId="165" fontId="8" fillId="0" borderId="1" xfId="0" applyNumberFormat="1" applyFont="1" applyBorder="1" applyAlignment="1"/>
    <xf numFmtId="0" fontId="15" fillId="0" borderId="1" xfId="0" applyFont="1" applyFill="1" applyBorder="1" applyAlignment="1">
      <alignment horizontal="justify" vertical="top"/>
    </xf>
    <xf numFmtId="0" fontId="15" fillId="0" borderId="1" xfId="0" applyFont="1" applyFill="1" applyBorder="1" applyAlignment="1">
      <alignment horizontal="justify" vertical="top" wrapText="1"/>
    </xf>
    <xf numFmtId="0" fontId="8" fillId="0" borderId="1" xfId="0" applyFont="1" applyBorder="1" applyAlignment="1"/>
    <xf numFmtId="167" fontId="8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168" fontId="8" fillId="0" borderId="1" xfId="0" applyNumberFormat="1" applyFont="1" applyFill="1" applyBorder="1" applyAlignment="1"/>
    <xf numFmtId="0" fontId="13" fillId="0" borderId="1" xfId="0" applyFont="1" applyFill="1" applyBorder="1" applyAlignment="1">
      <alignment horizontal="justify" vertical="top" wrapText="1"/>
    </xf>
    <xf numFmtId="0" fontId="19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justify" vertical="top" wrapText="1"/>
    </xf>
    <xf numFmtId="49" fontId="14" fillId="0" borderId="1" xfId="0" applyNumberFormat="1" applyFont="1" applyFill="1" applyBorder="1" applyAlignment="1">
      <alignment horizontal="center" vertical="top"/>
    </xf>
    <xf numFmtId="0" fontId="21" fillId="0" borderId="1" xfId="0" applyFont="1" applyFill="1" applyBorder="1" applyAlignment="1">
      <alignment horizontal="justify" vertical="top"/>
    </xf>
    <xf numFmtId="165" fontId="8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justify"/>
    </xf>
    <xf numFmtId="0" fontId="12" fillId="0" borderId="1" xfId="0" applyFont="1" applyFill="1" applyBorder="1" applyAlignment="1">
      <alignment horizontal="right" vertical="top"/>
    </xf>
    <xf numFmtId="4" fontId="17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15" fillId="0" borderId="1" xfId="0" applyNumberFormat="1" applyFont="1" applyFill="1" applyBorder="1"/>
    <xf numFmtId="167" fontId="17" fillId="0" borderId="1" xfId="0" applyNumberFormat="1" applyFont="1" applyBorder="1" applyAlignment="1">
      <alignment horizontal="right"/>
    </xf>
    <xf numFmtId="0" fontId="15" fillId="0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vertical="top" wrapText="1"/>
    </xf>
    <xf numFmtId="165" fontId="8" fillId="0" borderId="1" xfId="0" applyNumberFormat="1" applyFont="1" applyFill="1" applyBorder="1"/>
    <xf numFmtId="49" fontId="13" fillId="0" borderId="1" xfId="0" applyNumberFormat="1" applyFont="1" applyBorder="1" applyAlignment="1">
      <alignment horizontal="right" vertical="top"/>
    </xf>
    <xf numFmtId="0" fontId="21" fillId="0" borderId="1" xfId="0" applyFont="1" applyFill="1" applyBorder="1" applyAlignment="1">
      <alignment horizontal="justify" wrapText="1"/>
    </xf>
    <xf numFmtId="4" fontId="8" fillId="0" borderId="1" xfId="0" applyNumberFormat="1" applyFont="1" applyFill="1" applyBorder="1" applyAlignment="1"/>
    <xf numFmtId="49" fontId="13" fillId="0" borderId="1" xfId="0" applyNumberFormat="1" applyFont="1" applyFill="1" applyBorder="1" applyAlignment="1">
      <alignment horizontal="right" vertical="top"/>
    </xf>
    <xf numFmtId="0" fontId="17" fillId="0" borderId="1" xfId="0" applyFont="1" applyFill="1" applyBorder="1" applyAlignment="1">
      <alignment horizontal="right"/>
    </xf>
    <xf numFmtId="0" fontId="22" fillId="0" borderId="1" xfId="0" applyFont="1" applyBorder="1" applyAlignment="1">
      <alignment horizontal="left" vertical="top" wrapText="1"/>
    </xf>
    <xf numFmtId="0" fontId="22" fillId="0" borderId="1" xfId="0" applyFont="1" applyBorder="1" applyAlignment="1"/>
    <xf numFmtId="0" fontId="22" fillId="0" borderId="1" xfId="0" applyNumberFormat="1" applyFont="1" applyBorder="1" applyAlignment="1">
      <alignment horizontal="right"/>
    </xf>
    <xf numFmtId="4" fontId="22" fillId="0" borderId="1" xfId="0" applyNumberFormat="1" applyFont="1" applyFill="1" applyBorder="1" applyAlignment="1">
      <alignment horizontal="right"/>
    </xf>
    <xf numFmtId="2" fontId="22" fillId="0" borderId="1" xfId="0" applyNumberFormat="1" applyFont="1" applyBorder="1" applyAlignment="1">
      <alignment horizontal="right"/>
    </xf>
    <xf numFmtId="0" fontId="22" fillId="0" borderId="1" xfId="0" applyFont="1" applyBorder="1" applyAlignment="1">
      <alignment horizontal="center" vertical="top"/>
    </xf>
    <xf numFmtId="49" fontId="14" fillId="0" borderId="1" xfId="0" applyNumberFormat="1" applyFont="1" applyBorder="1" applyAlignment="1">
      <alignment horizontal="centerContinuous" vertical="top"/>
    </xf>
    <xf numFmtId="0" fontId="17" fillId="0" borderId="1" xfId="0" applyFont="1" applyBorder="1" applyAlignment="1">
      <alignment horizontal="center"/>
    </xf>
    <xf numFmtId="0" fontId="18" fillId="0" borderId="1" xfId="0" applyFont="1" applyFill="1" applyBorder="1" applyAlignment="1">
      <alignment horizontal="justify" vertical="top"/>
    </xf>
    <xf numFmtId="0" fontId="8" fillId="0" borderId="1" xfId="0" applyFont="1" applyBorder="1" applyAlignment="1"/>
    <xf numFmtId="49" fontId="8" fillId="3" borderId="1" xfId="0" applyNumberFormat="1" applyFont="1" applyFill="1" applyBorder="1" applyAlignment="1">
      <alignment horizontal="center" vertical="top"/>
    </xf>
    <xf numFmtId="0" fontId="24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right"/>
    </xf>
    <xf numFmtId="166" fontId="8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justify" vertical="top"/>
    </xf>
    <xf numFmtId="49" fontId="12" fillId="4" borderId="1" xfId="0" applyNumberFormat="1" applyFont="1" applyFill="1" applyBorder="1" applyAlignment="1">
      <alignment horizontal="center" vertical="top"/>
    </xf>
    <xf numFmtId="0" fontId="12" fillId="0" borderId="1" xfId="0" applyFont="1" applyFill="1" applyBorder="1" applyAlignment="1">
      <alignment vertical="center"/>
    </xf>
    <xf numFmtId="4" fontId="17" fillId="0" borderId="1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justify" vertical="center"/>
    </xf>
    <xf numFmtId="49" fontId="12" fillId="5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8" fillId="0" borderId="1" xfId="0" applyFont="1" applyFill="1" applyBorder="1" applyAlignment="1">
      <alignment horizontal="right" vertical="top"/>
    </xf>
    <xf numFmtId="0" fontId="8" fillId="0" borderId="1" xfId="0" applyFont="1" applyFill="1" applyBorder="1" applyAlignment="1">
      <alignment horizontal="justify" vertical="top"/>
    </xf>
    <xf numFmtId="0" fontId="12" fillId="0" borderId="1" xfId="0" applyFont="1" applyFill="1" applyBorder="1" applyAlignment="1">
      <alignment horizontal="right" vertical="center"/>
    </xf>
    <xf numFmtId="49" fontId="21" fillId="0" borderId="1" xfId="0" applyNumberFormat="1" applyFont="1" applyBorder="1" applyAlignment="1">
      <alignment horizontal="center" vertical="top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abSelected="1" workbookViewId="0">
      <selection activeCell="K14" sqref="K14"/>
    </sheetView>
  </sheetViews>
  <sheetFormatPr defaultRowHeight="15" x14ac:dyDescent="0.25"/>
  <cols>
    <col min="1" max="1" width="3.7109375" customWidth="1"/>
    <col min="2" max="2" width="45.7109375" customWidth="1"/>
    <col min="3" max="3" width="7.140625" customWidth="1"/>
    <col min="4" max="4" width="5.7109375" customWidth="1"/>
    <col min="5" max="5" width="11.28515625" customWidth="1"/>
    <col min="6" max="6" width="11.7109375" customWidth="1"/>
  </cols>
  <sheetData>
    <row r="1" spans="1:6" x14ac:dyDescent="0.25">
      <c r="A1" s="3" t="s">
        <v>0</v>
      </c>
      <c r="B1" s="4" t="s">
        <v>1</v>
      </c>
      <c r="C1" s="5"/>
      <c r="D1" s="5"/>
      <c r="E1" s="6"/>
      <c r="F1" s="6"/>
    </row>
    <row r="2" spans="1:6" x14ac:dyDescent="0.25">
      <c r="A2" s="3"/>
      <c r="B2" s="4"/>
      <c r="C2" s="5"/>
      <c r="D2" s="5"/>
      <c r="E2" s="6"/>
      <c r="F2" s="6"/>
    </row>
    <row r="3" spans="1:6" ht="45" x14ac:dyDescent="0.25">
      <c r="A3" s="7">
        <v>1</v>
      </c>
      <c r="B3" s="8" t="s">
        <v>2</v>
      </c>
      <c r="C3" s="9"/>
      <c r="D3" s="9" t="s">
        <v>3</v>
      </c>
      <c r="E3" s="10"/>
      <c r="F3" s="10"/>
    </row>
    <row r="4" spans="1:6" x14ac:dyDescent="0.25">
      <c r="A4" s="7"/>
      <c r="B4" s="8" t="s">
        <v>4</v>
      </c>
      <c r="C4" s="11" t="s">
        <v>5</v>
      </c>
      <c r="D4" s="11">
        <v>55</v>
      </c>
      <c r="E4" s="6"/>
      <c r="F4" s="6"/>
    </row>
    <row r="5" spans="1:6" x14ac:dyDescent="0.25">
      <c r="A5" s="7"/>
      <c r="B5" s="8" t="s">
        <v>6</v>
      </c>
      <c r="C5" s="11" t="s">
        <v>7</v>
      </c>
      <c r="D5" s="11">
        <v>1</v>
      </c>
      <c r="E5" s="6"/>
      <c r="F5" s="6"/>
    </row>
    <row r="6" spans="1:6" x14ac:dyDescent="0.25">
      <c r="A6" s="7"/>
      <c r="B6" s="8" t="s">
        <v>8</v>
      </c>
      <c r="C6" s="11" t="s">
        <v>7</v>
      </c>
      <c r="D6" s="11">
        <v>4</v>
      </c>
      <c r="E6" s="6"/>
      <c r="F6" s="6"/>
    </row>
    <row r="7" spans="1:6" x14ac:dyDescent="0.25">
      <c r="A7" s="7"/>
      <c r="B7" s="8" t="s">
        <v>9</v>
      </c>
      <c r="C7" s="11" t="s">
        <v>7</v>
      </c>
      <c r="D7" s="11">
        <v>1</v>
      </c>
      <c r="E7" s="6"/>
      <c r="F7" s="6"/>
    </row>
    <row r="8" spans="1:6" x14ac:dyDescent="0.25">
      <c r="A8" s="7"/>
      <c r="B8" s="8"/>
      <c r="C8" s="9"/>
      <c r="D8" s="9" t="s">
        <v>3</v>
      </c>
      <c r="E8" s="10"/>
      <c r="F8" s="10"/>
    </row>
    <row r="9" spans="1:6" ht="60" x14ac:dyDescent="0.25">
      <c r="A9" s="12">
        <v>2</v>
      </c>
      <c r="B9" s="13" t="s">
        <v>10</v>
      </c>
      <c r="C9" s="11"/>
      <c r="D9" s="11" t="s">
        <v>3</v>
      </c>
      <c r="E9" s="6"/>
      <c r="F9" s="6"/>
    </row>
    <row r="10" spans="1:6" x14ac:dyDescent="0.25">
      <c r="A10" s="12"/>
      <c r="B10" s="13" t="s">
        <v>11</v>
      </c>
      <c r="C10" s="11" t="s">
        <v>5</v>
      </c>
      <c r="D10" s="11">
        <v>3</v>
      </c>
      <c r="E10" s="6"/>
      <c r="F10" s="6"/>
    </row>
    <row r="11" spans="1:6" x14ac:dyDescent="0.25">
      <c r="A11" s="12"/>
      <c r="B11" s="13" t="s">
        <v>12</v>
      </c>
      <c r="C11" s="11" t="s">
        <v>5</v>
      </c>
      <c r="D11" s="11">
        <v>5</v>
      </c>
      <c r="E11" s="6"/>
      <c r="F11" s="6"/>
    </row>
    <row r="12" spans="1:6" x14ac:dyDescent="0.25">
      <c r="A12" s="12"/>
      <c r="B12" s="13" t="s">
        <v>13</v>
      </c>
      <c r="C12" s="11" t="s">
        <v>5</v>
      </c>
      <c r="D12" s="11">
        <v>8</v>
      </c>
      <c r="E12" s="6"/>
      <c r="F12" s="6"/>
    </row>
    <row r="13" spans="1:6" x14ac:dyDescent="0.25">
      <c r="A13" s="12"/>
      <c r="B13" s="13"/>
      <c r="C13" s="11"/>
      <c r="D13" s="11"/>
      <c r="E13" s="6"/>
      <c r="F13" s="6"/>
    </row>
    <row r="14" spans="1:6" ht="45" x14ac:dyDescent="0.25">
      <c r="A14" s="12">
        <v>3</v>
      </c>
      <c r="B14" s="13" t="s">
        <v>14</v>
      </c>
      <c r="C14" s="11"/>
      <c r="D14" s="11" t="s">
        <v>3</v>
      </c>
      <c r="E14" s="6"/>
      <c r="F14" s="6"/>
    </row>
    <row r="15" spans="1:6" x14ac:dyDescent="0.25">
      <c r="A15" s="12"/>
      <c r="B15" s="13" t="s">
        <v>15</v>
      </c>
      <c r="C15" s="11" t="s">
        <v>7</v>
      </c>
      <c r="D15" s="11">
        <v>1</v>
      </c>
      <c r="E15" s="6"/>
      <c r="F15" s="6"/>
    </row>
    <row r="16" spans="1:6" x14ac:dyDescent="0.25">
      <c r="A16" s="12"/>
      <c r="B16" s="13" t="s">
        <v>16</v>
      </c>
      <c r="C16" s="11" t="s">
        <v>7</v>
      </c>
      <c r="D16" s="11">
        <v>1</v>
      </c>
      <c r="E16" s="6"/>
      <c r="F16" s="6"/>
    </row>
    <row r="17" spans="1:6" x14ac:dyDescent="0.25">
      <c r="A17" s="12"/>
      <c r="B17" s="13"/>
      <c r="C17" s="11"/>
      <c r="D17" s="11" t="s">
        <v>3</v>
      </c>
      <c r="E17" s="6"/>
      <c r="F17" s="6"/>
    </row>
    <row r="18" spans="1:6" ht="45" x14ac:dyDescent="0.25">
      <c r="A18" s="12">
        <v>4</v>
      </c>
      <c r="B18" s="13" t="s">
        <v>17</v>
      </c>
      <c r="C18" s="11"/>
      <c r="D18" s="11" t="s">
        <v>3</v>
      </c>
      <c r="E18" s="6"/>
      <c r="F18" s="6"/>
    </row>
    <row r="19" spans="1:6" x14ac:dyDescent="0.25">
      <c r="A19" s="12"/>
      <c r="B19" s="13" t="s">
        <v>18</v>
      </c>
      <c r="C19" s="11" t="s">
        <v>7</v>
      </c>
      <c r="D19" s="11">
        <v>2</v>
      </c>
      <c r="E19" s="6"/>
      <c r="F19" s="6"/>
    </row>
    <row r="20" spans="1:6" x14ac:dyDescent="0.25">
      <c r="A20" s="12"/>
      <c r="B20" s="13"/>
      <c r="C20" s="11"/>
      <c r="D20" s="11" t="s">
        <v>3</v>
      </c>
      <c r="E20" s="6"/>
      <c r="F20" s="6"/>
    </row>
    <row r="21" spans="1:6" ht="45" x14ac:dyDescent="0.25">
      <c r="A21" s="12">
        <v>5</v>
      </c>
      <c r="B21" s="13" t="s">
        <v>19</v>
      </c>
      <c r="C21" s="11" t="s">
        <v>20</v>
      </c>
      <c r="D21" s="11">
        <v>2</v>
      </c>
      <c r="E21" s="6"/>
      <c r="F21" s="6"/>
    </row>
    <row r="22" spans="1:6" x14ac:dyDescent="0.25">
      <c r="A22" s="12"/>
      <c r="B22" s="13"/>
      <c r="C22" s="11"/>
      <c r="D22" s="11" t="s">
        <v>3</v>
      </c>
      <c r="E22" s="6"/>
      <c r="F22" s="6"/>
    </row>
    <row r="23" spans="1:6" ht="45" x14ac:dyDescent="0.25">
      <c r="A23" s="12">
        <v>6</v>
      </c>
      <c r="B23" s="13" t="s">
        <v>21</v>
      </c>
      <c r="C23" s="11" t="s">
        <v>22</v>
      </c>
      <c r="D23" s="11">
        <v>1</v>
      </c>
      <c r="E23" s="6"/>
      <c r="F23" s="6"/>
    </row>
    <row r="24" spans="1:6" x14ac:dyDescent="0.25">
      <c r="A24" s="12"/>
      <c r="B24" s="13"/>
      <c r="C24" s="11"/>
      <c r="D24" s="11" t="s">
        <v>3</v>
      </c>
      <c r="E24" s="6"/>
      <c r="F24" s="6"/>
    </row>
    <row r="25" spans="1:6" ht="30" x14ac:dyDescent="0.25">
      <c r="A25" s="12">
        <v>7</v>
      </c>
      <c r="B25" s="13" t="s">
        <v>23</v>
      </c>
      <c r="C25" s="11" t="s">
        <v>22</v>
      </c>
      <c r="D25" s="11">
        <v>1</v>
      </c>
      <c r="E25" s="6"/>
      <c r="F25" s="6"/>
    </row>
    <row r="26" spans="1:6" x14ac:dyDescent="0.25">
      <c r="A26" s="12"/>
      <c r="B26" s="13"/>
      <c r="C26" s="11"/>
      <c r="D26" s="11" t="s">
        <v>3</v>
      </c>
      <c r="E26" s="6"/>
      <c r="F26" s="6"/>
    </row>
    <row r="27" spans="1:6" ht="30" x14ac:dyDescent="0.25">
      <c r="A27" s="12">
        <v>8</v>
      </c>
      <c r="B27" s="13" t="s">
        <v>24</v>
      </c>
      <c r="C27" s="11" t="s">
        <v>22</v>
      </c>
      <c r="D27" s="11">
        <v>1</v>
      </c>
      <c r="E27" s="6"/>
      <c r="F27" s="6"/>
    </row>
    <row r="28" spans="1:6" x14ac:dyDescent="0.25">
      <c r="A28" s="12"/>
      <c r="B28" s="13"/>
      <c r="C28" s="11"/>
      <c r="D28" s="11" t="s">
        <v>3</v>
      </c>
      <c r="E28" s="6"/>
      <c r="F28" s="6"/>
    </row>
    <row r="29" spans="1:6" ht="30" x14ac:dyDescent="0.25">
      <c r="A29" s="12">
        <v>9</v>
      </c>
      <c r="B29" s="13" t="s">
        <v>25</v>
      </c>
      <c r="C29" s="11" t="s">
        <v>22</v>
      </c>
      <c r="D29" s="11">
        <v>1</v>
      </c>
      <c r="E29" s="6"/>
      <c r="F29" s="6"/>
    </row>
    <row r="30" spans="1:6" x14ac:dyDescent="0.25">
      <c r="A30" s="12"/>
      <c r="B30" s="13"/>
      <c r="C30" s="11"/>
      <c r="D30" s="11" t="s">
        <v>3</v>
      </c>
      <c r="E30" s="6"/>
      <c r="F30" s="6"/>
    </row>
    <row r="31" spans="1:6" ht="30" x14ac:dyDescent="0.25">
      <c r="A31" s="12">
        <v>10</v>
      </c>
      <c r="B31" s="13" t="s">
        <v>26</v>
      </c>
      <c r="C31" s="11" t="s">
        <v>22</v>
      </c>
      <c r="D31" s="11">
        <v>1</v>
      </c>
      <c r="E31" s="6"/>
      <c r="F31" s="6"/>
    </row>
    <row r="32" spans="1:6" x14ac:dyDescent="0.25">
      <c r="A32" s="12"/>
      <c r="B32" s="13"/>
      <c r="C32" s="11"/>
      <c r="D32" s="11" t="s">
        <v>3</v>
      </c>
      <c r="E32" s="6"/>
      <c r="F32" s="6"/>
    </row>
    <row r="33" spans="1:6" x14ac:dyDescent="0.25">
      <c r="A33" s="12"/>
      <c r="B33" s="13" t="s">
        <v>27</v>
      </c>
      <c r="C33" s="11"/>
      <c r="D33" s="11" t="s">
        <v>3</v>
      </c>
      <c r="E33" s="6"/>
      <c r="F33" s="6"/>
    </row>
    <row r="34" spans="1:6" x14ac:dyDescent="0.25">
      <c r="A34" s="14"/>
      <c r="B34" s="15"/>
      <c r="C34" s="16"/>
      <c r="D34" s="16"/>
      <c r="E34" s="17"/>
      <c r="F34" s="17"/>
    </row>
    <row r="35" spans="1:6" x14ac:dyDescent="0.25">
      <c r="A35" s="14"/>
      <c r="B35" s="15"/>
      <c r="C35" s="16"/>
      <c r="D35" s="16"/>
      <c r="E35" s="17"/>
      <c r="F35" s="17"/>
    </row>
    <row r="36" spans="1:6" x14ac:dyDescent="0.25">
      <c r="A36" s="14"/>
      <c r="B36" s="15"/>
      <c r="C36" s="16"/>
      <c r="D36" s="16"/>
      <c r="E36" s="17"/>
      <c r="F36" s="17"/>
    </row>
    <row r="37" spans="1:6" x14ac:dyDescent="0.25">
      <c r="A37" s="14"/>
      <c r="B37" s="15"/>
      <c r="C37" s="16"/>
      <c r="D37" s="16"/>
      <c r="E37" s="17"/>
      <c r="F37" s="17"/>
    </row>
    <row r="38" spans="1:6" x14ac:dyDescent="0.25">
      <c r="A38" s="14"/>
      <c r="B38" s="15"/>
      <c r="C38" s="16"/>
      <c r="D38" s="16"/>
      <c r="E38" s="17"/>
      <c r="F38" s="17"/>
    </row>
    <row r="39" spans="1:6" x14ac:dyDescent="0.25">
      <c r="A39" s="14"/>
      <c r="B39" s="15"/>
      <c r="C39" s="16"/>
      <c r="D39" s="16"/>
      <c r="E39" s="17"/>
      <c r="F39" s="17"/>
    </row>
    <row r="40" spans="1:6" x14ac:dyDescent="0.25">
      <c r="A40" s="14"/>
      <c r="B40" s="15"/>
      <c r="C40" s="16"/>
      <c r="D40" s="16"/>
      <c r="E40" s="17"/>
      <c r="F40" s="17"/>
    </row>
    <row r="41" spans="1:6" x14ac:dyDescent="0.25">
      <c r="A41" s="14"/>
      <c r="B41" s="15"/>
      <c r="C41" s="16"/>
      <c r="D41" s="16"/>
      <c r="E41" s="17"/>
      <c r="F41" s="17"/>
    </row>
    <row r="42" spans="1:6" x14ac:dyDescent="0.25">
      <c r="A42" s="14"/>
      <c r="B42" s="15"/>
      <c r="C42" s="16"/>
      <c r="D42" s="16"/>
      <c r="E42" s="17"/>
      <c r="F42" s="17"/>
    </row>
    <row r="43" spans="1:6" x14ac:dyDescent="0.25">
      <c r="A43" s="14"/>
      <c r="B43" s="15"/>
      <c r="C43" s="16"/>
      <c r="D43" s="16"/>
      <c r="E43" s="17"/>
      <c r="F43" s="17"/>
    </row>
    <row r="44" spans="1:6" x14ac:dyDescent="0.25">
      <c r="A44" s="18" t="s">
        <v>28</v>
      </c>
      <c r="B44" s="19" t="s">
        <v>29</v>
      </c>
      <c r="C44" s="20"/>
      <c r="D44" s="20"/>
      <c r="E44" s="21"/>
      <c r="F44" s="21"/>
    </row>
    <row r="45" spans="1:6" x14ac:dyDescent="0.25">
      <c r="A45" s="12"/>
      <c r="B45" s="13"/>
      <c r="C45" s="11"/>
      <c r="D45" s="11"/>
      <c r="E45" s="6"/>
      <c r="F45" s="6"/>
    </row>
    <row r="46" spans="1:6" x14ac:dyDescent="0.25">
      <c r="A46" s="12"/>
      <c r="B46" s="13"/>
      <c r="C46" s="11"/>
      <c r="D46" s="11"/>
      <c r="E46" s="6"/>
      <c r="F46" s="6"/>
    </row>
    <row r="47" spans="1:6" ht="60" x14ac:dyDescent="0.25">
      <c r="A47" s="12">
        <v>1</v>
      </c>
      <c r="B47" s="13" t="s">
        <v>30</v>
      </c>
      <c r="C47" s="11"/>
      <c r="D47" s="11" t="s">
        <v>3</v>
      </c>
      <c r="E47" s="6"/>
      <c r="F47" s="6"/>
    </row>
    <row r="48" spans="1:6" x14ac:dyDescent="0.25">
      <c r="A48" s="12"/>
      <c r="B48" s="13" t="s">
        <v>31</v>
      </c>
      <c r="C48" s="11"/>
      <c r="D48" s="11"/>
      <c r="E48" s="22"/>
      <c r="F48" s="22"/>
    </row>
    <row r="49" spans="1:6" ht="60" x14ac:dyDescent="0.25">
      <c r="A49" s="12"/>
      <c r="B49" s="13" t="s">
        <v>32</v>
      </c>
      <c r="C49" s="11" t="s">
        <v>7</v>
      </c>
      <c r="D49" s="11">
        <v>1</v>
      </c>
      <c r="E49" s="6"/>
      <c r="F49" s="6"/>
    </row>
    <row r="50" spans="1:6" x14ac:dyDescent="0.25">
      <c r="A50" s="12"/>
      <c r="B50" s="13"/>
      <c r="C50" s="11"/>
      <c r="D50" s="11" t="s">
        <v>3</v>
      </c>
      <c r="E50" s="6"/>
      <c r="F50" s="6"/>
    </row>
    <row r="51" spans="1:6" ht="45" x14ac:dyDescent="0.25">
      <c r="A51" s="12">
        <v>2</v>
      </c>
      <c r="B51" s="13" t="s">
        <v>33</v>
      </c>
      <c r="C51" s="11" t="s">
        <v>22</v>
      </c>
      <c r="D51" s="11">
        <v>1</v>
      </c>
      <c r="E51" s="6"/>
      <c r="F51" s="6"/>
    </row>
    <row r="52" spans="1:6" x14ac:dyDescent="0.25">
      <c r="A52" s="12"/>
      <c r="B52" s="13"/>
      <c r="C52" s="16"/>
      <c r="D52" s="16"/>
      <c r="E52" s="17"/>
      <c r="F52" s="17"/>
    </row>
    <row r="53" spans="1:6" x14ac:dyDescent="0.25">
      <c r="A53" s="12"/>
      <c r="B53" s="13"/>
      <c r="C53" s="11"/>
      <c r="D53" s="11" t="s">
        <v>3</v>
      </c>
      <c r="E53" s="6"/>
      <c r="F53" s="6"/>
    </row>
    <row r="54" spans="1:6" ht="60" x14ac:dyDescent="0.25">
      <c r="A54" s="12">
        <v>3</v>
      </c>
      <c r="B54" s="13" t="s">
        <v>34</v>
      </c>
      <c r="C54" s="11"/>
      <c r="D54" s="11" t="s">
        <v>3</v>
      </c>
      <c r="E54" s="6"/>
      <c r="F54" s="6"/>
    </row>
    <row r="55" spans="1:6" x14ac:dyDescent="0.25">
      <c r="A55" s="12"/>
      <c r="B55" s="23" t="s">
        <v>35</v>
      </c>
      <c r="C55" s="11" t="s">
        <v>7</v>
      </c>
      <c r="D55" s="11">
        <v>1</v>
      </c>
      <c r="E55" s="6"/>
      <c r="F55" s="6"/>
    </row>
    <row r="56" spans="1:6" x14ac:dyDescent="0.25">
      <c r="A56" s="12"/>
      <c r="B56" s="13" t="s">
        <v>36</v>
      </c>
      <c r="C56" s="11" t="s">
        <v>7</v>
      </c>
      <c r="D56" s="11">
        <v>2</v>
      </c>
      <c r="E56" s="6"/>
      <c r="F56" s="6"/>
    </row>
    <row r="57" spans="1:6" x14ac:dyDescent="0.25">
      <c r="A57" s="12"/>
      <c r="B57" s="13" t="s">
        <v>37</v>
      </c>
      <c r="C57" s="11" t="s">
        <v>7</v>
      </c>
      <c r="D57" s="11">
        <v>1</v>
      </c>
      <c r="E57" s="6"/>
      <c r="F57" s="6"/>
    </row>
    <row r="58" spans="1:6" x14ac:dyDescent="0.25">
      <c r="A58" s="12"/>
      <c r="B58" s="13" t="s">
        <v>38</v>
      </c>
      <c r="C58" s="11" t="s">
        <v>7</v>
      </c>
      <c r="D58" s="11">
        <v>1</v>
      </c>
      <c r="E58" s="6"/>
      <c r="F58" s="6"/>
    </row>
    <row r="59" spans="1:6" x14ac:dyDescent="0.25">
      <c r="A59" s="12"/>
      <c r="B59" s="13" t="s">
        <v>39</v>
      </c>
      <c r="C59" s="11" t="s">
        <v>7</v>
      </c>
      <c r="D59" s="11">
        <v>1</v>
      </c>
      <c r="E59" s="6"/>
      <c r="F59" s="6"/>
    </row>
    <row r="60" spans="1:6" ht="60" x14ac:dyDescent="0.25">
      <c r="A60" s="12"/>
      <c r="B60" s="13" t="s">
        <v>32</v>
      </c>
      <c r="C60" s="11"/>
      <c r="D60" s="11"/>
      <c r="E60" s="6"/>
      <c r="F60" s="6"/>
    </row>
    <row r="61" spans="1:6" x14ac:dyDescent="0.25">
      <c r="A61" s="12"/>
      <c r="B61" s="13"/>
      <c r="C61" s="24" t="s">
        <v>40</v>
      </c>
      <c r="D61" s="11">
        <v>1</v>
      </c>
      <c r="E61" s="6"/>
      <c r="F61" s="6"/>
    </row>
    <row r="62" spans="1:6" x14ac:dyDescent="0.25">
      <c r="A62" s="12"/>
      <c r="B62" s="13"/>
      <c r="C62" s="11"/>
      <c r="D62" s="11" t="s">
        <v>3</v>
      </c>
      <c r="E62" s="6"/>
      <c r="F62" s="6"/>
    </row>
    <row r="63" spans="1:6" ht="60" x14ac:dyDescent="0.25">
      <c r="A63" s="12">
        <v>4</v>
      </c>
      <c r="B63" s="13" t="s">
        <v>41</v>
      </c>
      <c r="C63" s="11"/>
      <c r="D63" s="11" t="s">
        <v>3</v>
      </c>
      <c r="E63" s="6"/>
      <c r="F63" s="6"/>
    </row>
    <row r="64" spans="1:6" x14ac:dyDescent="0.25">
      <c r="A64" s="12"/>
      <c r="B64" s="13" t="s">
        <v>42</v>
      </c>
      <c r="C64" s="11" t="s">
        <v>7</v>
      </c>
      <c r="D64" s="11">
        <v>1</v>
      </c>
      <c r="E64" s="6"/>
      <c r="F64" s="6"/>
    </row>
    <row r="65" spans="1:6" x14ac:dyDescent="0.25">
      <c r="A65" s="12"/>
      <c r="B65" s="13"/>
      <c r="C65" s="11"/>
      <c r="D65" s="11" t="s">
        <v>3</v>
      </c>
      <c r="E65" s="6"/>
      <c r="F65" s="6"/>
    </row>
    <row r="66" spans="1:6" ht="60" x14ac:dyDescent="0.25">
      <c r="A66" s="12">
        <v>5</v>
      </c>
      <c r="B66" s="13" t="s">
        <v>43</v>
      </c>
      <c r="C66" s="11" t="s">
        <v>22</v>
      </c>
      <c r="D66" s="11">
        <v>1</v>
      </c>
      <c r="E66" s="6"/>
      <c r="F66" s="6"/>
    </row>
    <row r="67" spans="1:6" x14ac:dyDescent="0.25">
      <c r="A67" s="12"/>
      <c r="B67" s="13"/>
      <c r="C67" s="11"/>
      <c r="D67" s="11" t="s">
        <v>3</v>
      </c>
      <c r="E67" s="6"/>
      <c r="F67" s="6"/>
    </row>
    <row r="68" spans="1:6" ht="30" x14ac:dyDescent="0.25">
      <c r="A68" s="12">
        <v>6</v>
      </c>
      <c r="B68" s="13" t="s">
        <v>44</v>
      </c>
      <c r="C68" s="11"/>
      <c r="D68" s="11" t="s">
        <v>3</v>
      </c>
      <c r="E68" s="6"/>
      <c r="F68" s="6"/>
    </row>
    <row r="69" spans="1:6" x14ac:dyDescent="0.25">
      <c r="A69" s="12"/>
      <c r="B69" s="13" t="s">
        <v>15</v>
      </c>
      <c r="C69" s="11" t="s">
        <v>7</v>
      </c>
      <c r="D69" s="11">
        <v>1</v>
      </c>
      <c r="E69" s="6"/>
      <c r="F69" s="6"/>
    </row>
    <row r="70" spans="1:6" x14ac:dyDescent="0.25">
      <c r="A70" s="12"/>
      <c r="B70" s="13"/>
      <c r="C70" s="11"/>
      <c r="D70" s="11" t="s">
        <v>3</v>
      </c>
      <c r="E70" s="6"/>
      <c r="F70" s="6"/>
    </row>
    <row r="71" spans="1:6" ht="45" x14ac:dyDescent="0.25">
      <c r="A71" s="12">
        <v>7</v>
      </c>
      <c r="B71" s="13" t="s">
        <v>45</v>
      </c>
      <c r="C71" s="11"/>
      <c r="D71" s="11" t="s">
        <v>3</v>
      </c>
      <c r="E71" s="6"/>
      <c r="F71" s="6"/>
    </row>
    <row r="72" spans="1:6" x14ac:dyDescent="0.25">
      <c r="A72" s="12"/>
      <c r="B72" s="13" t="s">
        <v>15</v>
      </c>
      <c r="C72" s="11" t="s">
        <v>7</v>
      </c>
      <c r="D72" s="11">
        <v>1</v>
      </c>
      <c r="E72" s="6"/>
      <c r="F72" s="6"/>
    </row>
    <row r="73" spans="1:6" x14ac:dyDescent="0.25">
      <c r="A73" s="12"/>
      <c r="B73" s="13"/>
      <c r="C73" s="11"/>
      <c r="D73" s="11" t="s">
        <v>3</v>
      </c>
      <c r="E73" s="6"/>
      <c r="F73" s="6"/>
    </row>
    <row r="74" spans="1:6" ht="45" x14ac:dyDescent="0.25">
      <c r="A74" s="12">
        <v>8</v>
      </c>
      <c r="B74" s="13" t="s">
        <v>46</v>
      </c>
      <c r="C74" s="11"/>
      <c r="D74" s="11" t="s">
        <v>3</v>
      </c>
      <c r="E74" s="6"/>
      <c r="F74" s="6"/>
    </row>
    <row r="75" spans="1:6" x14ac:dyDescent="0.25">
      <c r="A75" s="12"/>
      <c r="B75" s="13" t="s">
        <v>47</v>
      </c>
      <c r="C75" s="11" t="s">
        <v>5</v>
      </c>
      <c r="D75" s="11">
        <v>3</v>
      </c>
      <c r="E75" s="6"/>
      <c r="F75" s="6"/>
    </row>
    <row r="76" spans="1:6" x14ac:dyDescent="0.25">
      <c r="A76" s="12"/>
      <c r="B76" s="13"/>
      <c r="C76" s="11"/>
      <c r="D76" s="11" t="s">
        <v>3</v>
      </c>
      <c r="E76" s="6"/>
      <c r="F76" s="6"/>
    </row>
    <row r="77" spans="1:6" ht="60" x14ac:dyDescent="0.25">
      <c r="A77" s="12">
        <v>9</v>
      </c>
      <c r="B77" s="13" t="s">
        <v>48</v>
      </c>
      <c r="C77" s="11"/>
      <c r="D77" s="11" t="s">
        <v>3</v>
      </c>
      <c r="E77" s="6"/>
      <c r="F77" s="6"/>
    </row>
    <row r="78" spans="1:6" x14ac:dyDescent="0.25">
      <c r="A78" s="12"/>
      <c r="B78" s="13" t="s">
        <v>49</v>
      </c>
      <c r="C78" s="11" t="s">
        <v>5</v>
      </c>
      <c r="D78" s="11">
        <v>218</v>
      </c>
      <c r="E78" s="6"/>
      <c r="F78" s="6"/>
    </row>
    <row r="79" spans="1:6" x14ac:dyDescent="0.25">
      <c r="A79" s="12"/>
      <c r="B79" s="13"/>
      <c r="C79" s="11"/>
      <c r="D79" s="11" t="s">
        <v>3</v>
      </c>
      <c r="E79" s="6"/>
      <c r="F79" s="6"/>
    </row>
    <row r="80" spans="1:6" ht="60" x14ac:dyDescent="0.25">
      <c r="A80" s="12">
        <v>10</v>
      </c>
      <c r="B80" s="13" t="s">
        <v>50</v>
      </c>
      <c r="C80" s="11"/>
      <c r="D80" s="11" t="s">
        <v>3</v>
      </c>
      <c r="E80" s="6"/>
      <c r="F80" s="6"/>
    </row>
    <row r="81" spans="1:6" x14ac:dyDescent="0.25">
      <c r="A81" s="12"/>
      <c r="B81" s="13" t="s">
        <v>51</v>
      </c>
      <c r="C81" s="11"/>
      <c r="D81" s="11"/>
      <c r="E81" s="6"/>
      <c r="F81" s="6"/>
    </row>
    <row r="82" spans="1:6" ht="60" x14ac:dyDescent="0.25">
      <c r="A82" s="12"/>
      <c r="B82" s="13" t="s">
        <v>32</v>
      </c>
      <c r="C82" s="11" t="s">
        <v>5</v>
      </c>
      <c r="D82" s="11">
        <v>23</v>
      </c>
      <c r="E82" s="6"/>
      <c r="F82" s="6"/>
    </row>
    <row r="83" spans="1:6" x14ac:dyDescent="0.25">
      <c r="A83" s="12"/>
      <c r="B83" s="13"/>
      <c r="C83" s="11"/>
      <c r="D83" s="11"/>
      <c r="E83" s="6"/>
      <c r="F83" s="6"/>
    </row>
    <row r="84" spans="1:6" ht="150" x14ac:dyDescent="0.25">
      <c r="A84" s="12">
        <f>IF(D84=0,"",MAXA($A$2:A83)+1)</f>
        <v>11</v>
      </c>
      <c r="B84" s="13" t="s">
        <v>52</v>
      </c>
      <c r="C84" s="11"/>
      <c r="D84" s="11" t="str">
        <f>IF(SUM(D85:D93)=0,0,"")</f>
        <v/>
      </c>
      <c r="E84" s="6"/>
      <c r="F84" s="6"/>
    </row>
    <row r="85" spans="1:6" x14ac:dyDescent="0.25">
      <c r="A85" s="12"/>
      <c r="B85" s="13" t="s">
        <v>53</v>
      </c>
      <c r="C85" s="11" t="s">
        <v>5</v>
      </c>
      <c r="D85" s="11">
        <v>23</v>
      </c>
      <c r="E85" s="6"/>
      <c r="F85" s="6"/>
    </row>
    <row r="86" spans="1:6" x14ac:dyDescent="0.25">
      <c r="A86" s="12"/>
      <c r="B86" s="13"/>
      <c r="C86" s="11"/>
      <c r="D86" s="11"/>
      <c r="E86" s="6"/>
      <c r="F86" s="6"/>
    </row>
    <row r="87" spans="1:6" ht="90" x14ac:dyDescent="0.25">
      <c r="A87" s="12">
        <v>12</v>
      </c>
      <c r="B87" s="13" t="s">
        <v>54</v>
      </c>
      <c r="C87" s="11"/>
      <c r="D87" s="11" t="s">
        <v>3</v>
      </c>
      <c r="E87" s="6"/>
      <c r="F87" s="6"/>
    </row>
    <row r="88" spans="1:6" x14ac:dyDescent="0.25">
      <c r="A88" s="12"/>
      <c r="B88" s="13" t="s">
        <v>55</v>
      </c>
      <c r="C88" s="11" t="s">
        <v>7</v>
      </c>
      <c r="D88" s="11">
        <v>1</v>
      </c>
      <c r="E88" s="6"/>
      <c r="F88" s="6"/>
    </row>
    <row r="89" spans="1:6" x14ac:dyDescent="0.25">
      <c r="A89" s="12"/>
      <c r="B89" s="13"/>
      <c r="C89" s="11"/>
      <c r="D89" s="11" t="s">
        <v>3</v>
      </c>
      <c r="E89" s="6"/>
      <c r="F89" s="6"/>
    </row>
    <row r="90" spans="1:6" x14ac:dyDescent="0.25">
      <c r="A90" s="12"/>
      <c r="B90" s="13"/>
      <c r="C90" s="11"/>
      <c r="D90" s="11" t="s">
        <v>3</v>
      </c>
      <c r="E90" s="6"/>
      <c r="F90" s="6"/>
    </row>
    <row r="91" spans="1:6" ht="45" x14ac:dyDescent="0.25">
      <c r="A91" s="12">
        <v>13</v>
      </c>
      <c r="B91" s="13" t="s">
        <v>56</v>
      </c>
      <c r="C91" s="11"/>
      <c r="D91" s="11" t="s">
        <v>3</v>
      </c>
      <c r="E91" s="6"/>
      <c r="F91" s="6"/>
    </row>
    <row r="92" spans="1:6" x14ac:dyDescent="0.25">
      <c r="A92" s="12"/>
      <c r="B92" s="13" t="s">
        <v>57</v>
      </c>
      <c r="C92" s="11"/>
      <c r="D92" s="11"/>
      <c r="E92" s="6"/>
      <c r="F92" s="6"/>
    </row>
    <row r="93" spans="1:6" ht="45" x14ac:dyDescent="0.25">
      <c r="A93" s="12"/>
      <c r="B93" s="13" t="s">
        <v>58</v>
      </c>
      <c r="C93" s="11" t="s">
        <v>7</v>
      </c>
      <c r="D93" s="11">
        <v>1</v>
      </c>
      <c r="E93" s="6"/>
      <c r="F93" s="6"/>
    </row>
    <row r="94" spans="1:6" x14ac:dyDescent="0.25">
      <c r="A94" s="12"/>
      <c r="B94" s="13"/>
      <c r="C94" s="11"/>
      <c r="D94" s="11"/>
      <c r="E94" s="6"/>
      <c r="F94" s="6"/>
    </row>
    <row r="95" spans="1:6" ht="30" x14ac:dyDescent="0.25">
      <c r="A95" s="12">
        <v>14</v>
      </c>
      <c r="B95" s="13" t="s">
        <v>59</v>
      </c>
      <c r="C95" s="11"/>
      <c r="D95" s="11" t="s">
        <v>3</v>
      </c>
      <c r="E95" s="6"/>
      <c r="F95" s="6"/>
    </row>
    <row r="96" spans="1:6" x14ac:dyDescent="0.25">
      <c r="A96" s="12"/>
      <c r="B96" s="13"/>
      <c r="C96" s="11" t="s">
        <v>7</v>
      </c>
      <c r="D96" s="11">
        <v>1</v>
      </c>
      <c r="E96" s="6"/>
      <c r="F96" s="6"/>
    </row>
    <row r="97" spans="1:6" x14ac:dyDescent="0.25">
      <c r="A97" s="12"/>
      <c r="B97" s="13"/>
      <c r="C97" s="11"/>
      <c r="D97" s="11" t="s">
        <v>3</v>
      </c>
      <c r="E97" s="6"/>
      <c r="F97" s="6"/>
    </row>
    <row r="98" spans="1:6" ht="75" x14ac:dyDescent="0.25">
      <c r="A98" s="12">
        <v>15</v>
      </c>
      <c r="B98" s="13" t="s">
        <v>60</v>
      </c>
      <c r="C98" s="11"/>
      <c r="D98" s="11" t="s">
        <v>3</v>
      </c>
      <c r="E98" s="6"/>
      <c r="F98" s="6"/>
    </row>
    <row r="99" spans="1:6" x14ac:dyDescent="0.25">
      <c r="A99" s="12"/>
      <c r="B99" s="13" t="s">
        <v>61</v>
      </c>
      <c r="C99" s="11" t="s">
        <v>7</v>
      </c>
      <c r="D99" s="11">
        <v>4</v>
      </c>
      <c r="E99" s="6"/>
      <c r="F99" s="6"/>
    </row>
    <row r="100" spans="1:6" x14ac:dyDescent="0.25">
      <c r="A100" s="12"/>
      <c r="B100" s="13" t="s">
        <v>62</v>
      </c>
      <c r="C100" s="11" t="s">
        <v>7</v>
      </c>
      <c r="D100" s="11">
        <v>1</v>
      </c>
      <c r="E100" s="6"/>
      <c r="F100" s="6"/>
    </row>
    <row r="101" spans="1:6" x14ac:dyDescent="0.25">
      <c r="A101" s="12"/>
      <c r="B101" s="13" t="s">
        <v>63</v>
      </c>
      <c r="C101" s="11" t="s">
        <v>7</v>
      </c>
      <c r="D101" s="11">
        <v>1</v>
      </c>
      <c r="E101" s="6"/>
      <c r="F101" s="6"/>
    </row>
    <row r="102" spans="1:6" x14ac:dyDescent="0.25">
      <c r="A102" s="12"/>
      <c r="B102" s="13" t="s">
        <v>64</v>
      </c>
      <c r="C102" s="11" t="s">
        <v>7</v>
      </c>
      <c r="D102" s="11">
        <v>2</v>
      </c>
      <c r="E102" s="6"/>
      <c r="F102" s="6"/>
    </row>
    <row r="103" spans="1:6" ht="60" x14ac:dyDescent="0.25">
      <c r="A103" s="12"/>
      <c r="B103" s="13" t="s">
        <v>32</v>
      </c>
      <c r="C103" s="11"/>
      <c r="D103" s="11"/>
      <c r="E103" s="6"/>
      <c r="F103" s="6"/>
    </row>
    <row r="104" spans="1:6" x14ac:dyDescent="0.25">
      <c r="A104" s="12"/>
      <c r="B104" s="13"/>
      <c r="C104" s="11"/>
      <c r="D104" s="11"/>
      <c r="E104" s="6"/>
      <c r="F104" s="6"/>
    </row>
    <row r="105" spans="1:6" ht="60" x14ac:dyDescent="0.25">
      <c r="A105" s="12">
        <v>16</v>
      </c>
      <c r="B105" s="13" t="s">
        <v>65</v>
      </c>
      <c r="C105" s="11"/>
      <c r="D105" s="11" t="s">
        <v>3</v>
      </c>
      <c r="E105" s="6"/>
      <c r="F105" s="6"/>
    </row>
    <row r="106" spans="1:6" x14ac:dyDescent="0.25">
      <c r="A106" s="12"/>
      <c r="B106" s="13" t="s">
        <v>66</v>
      </c>
      <c r="C106" s="11" t="s">
        <v>7</v>
      </c>
      <c r="D106" s="11">
        <v>8</v>
      </c>
      <c r="E106" s="6"/>
      <c r="F106" s="6"/>
    </row>
    <row r="107" spans="1:6" x14ac:dyDescent="0.25">
      <c r="A107" s="12"/>
      <c r="B107" s="13"/>
      <c r="C107" s="11"/>
      <c r="D107" s="11" t="s">
        <v>3</v>
      </c>
      <c r="E107" s="6"/>
      <c r="F107" s="6"/>
    </row>
    <row r="108" spans="1:6" ht="30" x14ac:dyDescent="0.25">
      <c r="A108" s="12">
        <v>17</v>
      </c>
      <c r="B108" s="13" t="s">
        <v>67</v>
      </c>
      <c r="C108" s="11"/>
      <c r="D108" s="11" t="s">
        <v>3</v>
      </c>
      <c r="E108" s="6"/>
      <c r="F108" s="6"/>
    </row>
    <row r="109" spans="1:6" x14ac:dyDescent="0.25">
      <c r="A109" s="12"/>
      <c r="B109" s="13"/>
      <c r="C109" s="11" t="s">
        <v>7</v>
      </c>
      <c r="D109" s="11">
        <v>8</v>
      </c>
      <c r="E109" s="6"/>
      <c r="F109" s="6"/>
    </row>
    <row r="110" spans="1:6" x14ac:dyDescent="0.25">
      <c r="A110" s="12"/>
      <c r="B110" s="13"/>
      <c r="C110" s="11"/>
      <c r="D110" s="11" t="s">
        <v>3</v>
      </c>
      <c r="E110" s="6"/>
      <c r="F110" s="6"/>
    </row>
    <row r="111" spans="1:6" ht="45" x14ac:dyDescent="0.25">
      <c r="A111" s="12">
        <v>18</v>
      </c>
      <c r="B111" s="13" t="s">
        <v>68</v>
      </c>
      <c r="C111" s="11"/>
      <c r="D111" s="11" t="s">
        <v>3</v>
      </c>
      <c r="E111" s="6"/>
      <c r="F111" s="6"/>
    </row>
    <row r="112" spans="1:6" x14ac:dyDescent="0.25">
      <c r="A112" s="12"/>
      <c r="B112" s="13"/>
      <c r="C112" s="11" t="s">
        <v>7</v>
      </c>
      <c r="D112" s="11">
        <v>8</v>
      </c>
      <c r="E112" s="6"/>
      <c r="F112" s="6"/>
    </row>
    <row r="113" spans="1:6" x14ac:dyDescent="0.25">
      <c r="A113" s="12"/>
      <c r="B113" s="13"/>
      <c r="C113" s="11"/>
      <c r="D113" s="11"/>
      <c r="E113" s="6"/>
      <c r="F113" s="6"/>
    </row>
    <row r="114" spans="1:6" x14ac:dyDescent="0.25">
      <c r="A114" s="12">
        <v>19</v>
      </c>
      <c r="B114" s="13" t="s">
        <v>69</v>
      </c>
      <c r="C114" s="11"/>
      <c r="D114" s="11" t="s">
        <v>3</v>
      </c>
      <c r="E114" s="6"/>
      <c r="F114" s="6"/>
    </row>
    <row r="115" spans="1:6" x14ac:dyDescent="0.25">
      <c r="A115" s="12"/>
      <c r="B115" s="13"/>
      <c r="C115" s="11" t="s">
        <v>5</v>
      </c>
      <c r="D115" s="11">
        <v>6</v>
      </c>
      <c r="E115" s="6"/>
      <c r="F115" s="6"/>
    </row>
    <row r="116" spans="1:6" ht="75" x14ac:dyDescent="0.25">
      <c r="A116" s="12">
        <v>20</v>
      </c>
      <c r="B116" s="13" t="s">
        <v>70</v>
      </c>
      <c r="C116" s="11"/>
      <c r="D116" s="11" t="s">
        <v>3</v>
      </c>
      <c r="E116" s="6"/>
      <c r="F116" s="6"/>
    </row>
    <row r="117" spans="1:6" x14ac:dyDescent="0.25">
      <c r="A117" s="12"/>
      <c r="B117" s="13"/>
      <c r="C117" s="11" t="s">
        <v>22</v>
      </c>
      <c r="D117" s="11">
        <v>1</v>
      </c>
      <c r="E117" s="6"/>
      <c r="F117" s="6"/>
    </row>
    <row r="118" spans="1:6" x14ac:dyDescent="0.25">
      <c r="A118" s="12"/>
      <c r="B118" s="13"/>
      <c r="C118" s="11"/>
      <c r="D118" s="11" t="s">
        <v>3</v>
      </c>
      <c r="E118" s="6"/>
      <c r="F118" s="6"/>
    </row>
    <row r="119" spans="1:6" x14ac:dyDescent="0.25">
      <c r="A119" s="12">
        <v>21</v>
      </c>
      <c r="B119" s="13" t="s">
        <v>71</v>
      </c>
      <c r="C119" s="11"/>
      <c r="D119" s="11" t="s">
        <v>3</v>
      </c>
      <c r="E119" s="6"/>
      <c r="F119" s="6"/>
    </row>
    <row r="120" spans="1:6" x14ac:dyDescent="0.25">
      <c r="A120" s="12"/>
      <c r="B120" s="13"/>
      <c r="C120" s="11" t="s">
        <v>22</v>
      </c>
      <c r="D120" s="11">
        <v>1</v>
      </c>
      <c r="E120" s="6"/>
      <c r="F120" s="6"/>
    </row>
    <row r="121" spans="1:6" x14ac:dyDescent="0.25">
      <c r="A121" s="12"/>
      <c r="B121" s="13"/>
      <c r="C121" s="11"/>
      <c r="D121" s="11" t="s">
        <v>3</v>
      </c>
      <c r="E121" s="6"/>
      <c r="F121" s="6"/>
    </row>
    <row r="122" spans="1:6" ht="30" x14ac:dyDescent="0.25">
      <c r="A122" s="12">
        <v>22</v>
      </c>
      <c r="B122" s="13" t="s">
        <v>24</v>
      </c>
      <c r="C122" s="11"/>
      <c r="D122" s="11" t="s">
        <v>3</v>
      </c>
      <c r="E122" s="6"/>
      <c r="F122" s="6"/>
    </row>
    <row r="123" spans="1:6" x14ac:dyDescent="0.25">
      <c r="A123" s="12"/>
      <c r="B123" s="13"/>
      <c r="C123" s="11" t="s">
        <v>22</v>
      </c>
      <c r="D123" s="11">
        <v>1</v>
      </c>
      <c r="E123" s="6"/>
      <c r="F123" s="6"/>
    </row>
    <row r="124" spans="1:6" x14ac:dyDescent="0.25">
      <c r="A124" s="12"/>
      <c r="B124" s="13"/>
      <c r="C124" s="11"/>
      <c r="D124" s="11" t="s">
        <v>3</v>
      </c>
      <c r="E124" s="6"/>
      <c r="F124" s="6"/>
    </row>
    <row r="125" spans="1:6" ht="30" x14ac:dyDescent="0.25">
      <c r="A125" s="12">
        <v>23</v>
      </c>
      <c r="B125" s="13" t="s">
        <v>25</v>
      </c>
      <c r="C125" s="11"/>
      <c r="D125" s="11" t="s">
        <v>3</v>
      </c>
      <c r="E125" s="6"/>
      <c r="F125" s="6"/>
    </row>
    <row r="126" spans="1:6" x14ac:dyDescent="0.25">
      <c r="A126" s="12"/>
      <c r="B126" s="13"/>
      <c r="C126" s="11" t="s">
        <v>22</v>
      </c>
      <c r="D126" s="11">
        <v>1</v>
      </c>
      <c r="E126" s="6"/>
      <c r="F126" s="6"/>
    </row>
    <row r="127" spans="1:6" x14ac:dyDescent="0.25">
      <c r="A127" s="12"/>
      <c r="B127" s="13"/>
      <c r="C127" s="11"/>
      <c r="D127" s="11" t="s">
        <v>3</v>
      </c>
      <c r="E127" s="6"/>
      <c r="F127" s="6"/>
    </row>
    <row r="128" spans="1:6" ht="30" x14ac:dyDescent="0.25">
      <c r="A128" s="12">
        <v>24</v>
      </c>
      <c r="B128" s="13" t="s">
        <v>26</v>
      </c>
      <c r="C128" s="11"/>
      <c r="D128" s="11" t="s">
        <v>3</v>
      </c>
      <c r="E128" s="6"/>
      <c r="F128" s="6"/>
    </row>
    <row r="129" spans="1:6" x14ac:dyDescent="0.25">
      <c r="A129" s="12"/>
      <c r="B129" s="13"/>
      <c r="C129" s="11" t="s">
        <v>22</v>
      </c>
      <c r="D129" s="11">
        <v>1</v>
      </c>
      <c r="E129" s="6"/>
      <c r="F129" s="6"/>
    </row>
    <row r="130" spans="1:6" x14ac:dyDescent="0.25">
      <c r="A130" s="12"/>
      <c r="B130" s="13"/>
      <c r="C130" s="11"/>
      <c r="D130" s="11"/>
      <c r="E130" s="6"/>
      <c r="F130" s="6"/>
    </row>
    <row r="131" spans="1:6" x14ac:dyDescent="0.25">
      <c r="A131" s="12"/>
      <c r="B131" s="13" t="s">
        <v>27</v>
      </c>
      <c r="C131" s="11"/>
      <c r="D131" s="11" t="s">
        <v>3</v>
      </c>
      <c r="E131" s="6"/>
      <c r="F131" s="6"/>
    </row>
    <row r="132" spans="1:6" x14ac:dyDescent="0.25">
      <c r="A132" s="14"/>
      <c r="B132" s="15"/>
      <c r="C132" s="16"/>
      <c r="D132" s="16"/>
      <c r="E132" s="17"/>
      <c r="F132" s="17"/>
    </row>
    <row r="133" spans="1:6" ht="15.75" x14ac:dyDescent="0.25">
      <c r="A133" s="1"/>
      <c r="B133" s="25" t="s">
        <v>72</v>
      </c>
      <c r="C133" s="1"/>
      <c r="D133" s="1"/>
      <c r="E133" s="26"/>
      <c r="F133" s="26"/>
    </row>
    <row r="134" spans="1:6" x14ac:dyDescent="0.25">
      <c r="A134" s="1"/>
      <c r="B134" s="1"/>
      <c r="C134" s="1"/>
      <c r="D134" s="1"/>
      <c r="E134" s="26"/>
      <c r="F134" s="26"/>
    </row>
    <row r="135" spans="1:6" x14ac:dyDescent="0.25">
      <c r="A135" s="1"/>
      <c r="B135" s="1"/>
      <c r="C135" s="1"/>
      <c r="D135" s="1"/>
      <c r="E135" s="26"/>
      <c r="F135" s="26"/>
    </row>
    <row r="136" spans="1:6" x14ac:dyDescent="0.25">
      <c r="A136" s="1" t="s">
        <v>0</v>
      </c>
      <c r="B136" s="1" t="s">
        <v>1</v>
      </c>
      <c r="C136" s="1"/>
      <c r="D136" s="1"/>
      <c r="E136" s="26"/>
      <c r="F136" s="2">
        <f>F33</f>
        <v>0</v>
      </c>
    </row>
    <row r="137" spans="1:6" x14ac:dyDescent="0.25">
      <c r="A137" s="1" t="s">
        <v>28</v>
      </c>
      <c r="B137" s="1" t="s">
        <v>29</v>
      </c>
      <c r="C137" s="1"/>
      <c r="D137" s="1"/>
      <c r="E137" s="26"/>
      <c r="F137" s="2">
        <f>F131</f>
        <v>0</v>
      </c>
    </row>
    <row r="138" spans="1:6" x14ac:dyDescent="0.25">
      <c r="A138" s="1"/>
      <c r="B138" s="1"/>
      <c r="C138" s="1"/>
      <c r="D138" s="1"/>
      <c r="E138" s="26"/>
      <c r="F138" s="2"/>
    </row>
    <row r="139" spans="1:6" x14ac:dyDescent="0.25">
      <c r="A139" s="1"/>
      <c r="B139" s="1" t="s">
        <v>27</v>
      </c>
      <c r="C139" s="1"/>
      <c r="D139" s="1"/>
      <c r="E139" s="26"/>
      <c r="F139" s="2">
        <f>SUM(F136:F138)</f>
        <v>0</v>
      </c>
    </row>
    <row r="140" spans="1:6" x14ac:dyDescent="0.25">
      <c r="A140" s="1"/>
      <c r="B140" s="1" t="s">
        <v>73</v>
      </c>
      <c r="C140" s="1"/>
      <c r="D140" s="1"/>
      <c r="E140" s="26"/>
      <c r="F140" s="2">
        <f>F139*0.25</f>
        <v>0</v>
      </c>
    </row>
    <row r="141" spans="1:6" x14ac:dyDescent="0.25">
      <c r="A141" s="14"/>
      <c r="B141" s="15" t="s">
        <v>74</v>
      </c>
      <c r="C141" s="16"/>
      <c r="D141" s="16"/>
      <c r="E141" s="17"/>
      <c r="F141" s="17">
        <f>SUM(F139:F140)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workbookViewId="0">
      <selection activeCell="M11" sqref="M11"/>
    </sheetView>
  </sheetViews>
  <sheetFormatPr defaultRowHeight="15" x14ac:dyDescent="0.25"/>
  <cols>
    <col min="1" max="1" width="4.42578125" customWidth="1"/>
    <col min="2" max="2" width="41.140625" customWidth="1"/>
    <col min="3" max="3" width="7.5703125" customWidth="1"/>
    <col min="4" max="4" width="10.7109375" customWidth="1"/>
    <col min="5" max="5" width="11.5703125" customWidth="1"/>
    <col min="6" max="6" width="12.85546875" customWidth="1"/>
  </cols>
  <sheetData>
    <row r="1" spans="1:6" x14ac:dyDescent="0.25">
      <c r="A1" s="27" t="s">
        <v>76</v>
      </c>
      <c r="B1" s="28" t="s">
        <v>77</v>
      </c>
      <c r="C1" s="27" t="s">
        <v>78</v>
      </c>
      <c r="D1" s="27" t="s">
        <v>79</v>
      </c>
      <c r="E1" s="29" t="s">
        <v>80</v>
      </c>
      <c r="F1" s="29" t="s">
        <v>81</v>
      </c>
    </row>
    <row r="2" spans="1:6" x14ac:dyDescent="0.25">
      <c r="A2" s="30"/>
      <c r="B2" s="31"/>
      <c r="C2" s="32"/>
      <c r="D2" s="33"/>
      <c r="E2" s="34"/>
      <c r="F2" s="35"/>
    </row>
    <row r="3" spans="1:6" x14ac:dyDescent="0.25">
      <c r="A3" s="36" t="s">
        <v>0</v>
      </c>
      <c r="B3" s="37" t="s">
        <v>82</v>
      </c>
      <c r="C3" s="38"/>
      <c r="D3" s="39"/>
      <c r="E3" s="40"/>
      <c r="F3" s="41"/>
    </row>
    <row r="4" spans="1:6" x14ac:dyDescent="0.25">
      <c r="A4" s="42"/>
      <c r="B4" s="43"/>
      <c r="C4" s="44"/>
      <c r="D4" s="45"/>
      <c r="E4" s="46"/>
      <c r="F4" s="41"/>
    </row>
    <row r="5" spans="1:6" x14ac:dyDescent="0.25">
      <c r="A5" s="36" t="s">
        <v>83</v>
      </c>
      <c r="B5" s="47" t="s">
        <v>84</v>
      </c>
      <c r="C5" s="48"/>
      <c r="D5" s="48"/>
      <c r="E5" s="48"/>
      <c r="F5" s="48"/>
    </row>
    <row r="6" spans="1:6" x14ac:dyDescent="0.25">
      <c r="A6" s="36"/>
      <c r="B6" s="47"/>
      <c r="C6" s="48"/>
      <c r="D6" s="48"/>
      <c r="E6" s="48"/>
      <c r="F6" s="48"/>
    </row>
    <row r="7" spans="1:6" ht="140.25" x14ac:dyDescent="0.25">
      <c r="A7" s="49" t="s">
        <v>85</v>
      </c>
      <c r="B7" s="50" t="s">
        <v>86</v>
      </c>
      <c r="C7" s="48" t="s">
        <v>87</v>
      </c>
      <c r="D7" s="48"/>
      <c r="E7" s="48"/>
      <c r="F7" s="48"/>
    </row>
    <row r="8" spans="1:6" x14ac:dyDescent="0.25">
      <c r="A8" s="49"/>
      <c r="B8" s="50"/>
      <c r="C8" s="48"/>
      <c r="D8" s="48"/>
      <c r="E8" s="48"/>
      <c r="F8" s="48"/>
    </row>
    <row r="9" spans="1:6" ht="76.5" x14ac:dyDescent="0.25">
      <c r="A9" s="49" t="s">
        <v>88</v>
      </c>
      <c r="B9" s="50" t="s">
        <v>89</v>
      </c>
      <c r="C9" s="48" t="s">
        <v>87</v>
      </c>
      <c r="D9" s="48"/>
      <c r="E9" s="48"/>
      <c r="F9" s="48"/>
    </row>
    <row r="10" spans="1:6" x14ac:dyDescent="0.25">
      <c r="A10" s="49"/>
      <c r="B10" s="50"/>
      <c r="C10" s="48"/>
      <c r="D10" s="48"/>
      <c r="E10" s="48"/>
      <c r="F10" s="48"/>
    </row>
    <row r="11" spans="1:6" x14ac:dyDescent="0.25">
      <c r="A11" s="51"/>
      <c r="B11" s="40" t="s">
        <v>27</v>
      </c>
      <c r="C11" s="52" t="s">
        <v>90</v>
      </c>
      <c r="D11" s="53"/>
      <c r="E11" s="54"/>
      <c r="F11" s="48"/>
    </row>
    <row r="12" spans="1:6" x14ac:dyDescent="0.25">
      <c r="A12" s="51"/>
      <c r="B12" s="40"/>
      <c r="C12" s="52"/>
      <c r="D12" s="53"/>
      <c r="E12" s="54"/>
      <c r="F12" s="48"/>
    </row>
    <row r="13" spans="1:6" x14ac:dyDescent="0.25">
      <c r="A13" s="55"/>
      <c r="B13" s="56"/>
      <c r="C13" s="57"/>
      <c r="D13" s="58"/>
      <c r="E13" s="34"/>
      <c r="F13" s="59"/>
    </row>
    <row r="14" spans="1:6" x14ac:dyDescent="0.25">
      <c r="A14" s="36" t="s">
        <v>91</v>
      </c>
      <c r="B14" s="47" t="s">
        <v>92</v>
      </c>
      <c r="C14" s="60"/>
      <c r="D14" s="61"/>
      <c r="E14" s="62"/>
      <c r="F14" s="63"/>
    </row>
    <row r="15" spans="1:6" x14ac:dyDescent="0.25">
      <c r="A15" s="36"/>
      <c r="B15" s="47"/>
      <c r="C15" s="60"/>
      <c r="D15" s="61"/>
      <c r="E15" s="62"/>
      <c r="F15" s="63"/>
    </row>
    <row r="16" spans="1:6" ht="63.75" x14ac:dyDescent="0.25">
      <c r="A16" s="49" t="s">
        <v>85</v>
      </c>
      <c r="B16" s="50" t="s">
        <v>93</v>
      </c>
      <c r="C16" s="48" t="s">
        <v>94</v>
      </c>
      <c r="D16" s="48"/>
      <c r="E16" s="48"/>
      <c r="F16" s="48"/>
    </row>
    <row r="17" spans="1:6" x14ac:dyDescent="0.25">
      <c r="A17" s="49"/>
      <c r="B17" s="50"/>
      <c r="C17" s="64"/>
      <c r="D17" s="65"/>
      <c r="E17" s="46"/>
      <c r="F17" s="41"/>
    </row>
    <row r="18" spans="1:6" x14ac:dyDescent="0.25">
      <c r="A18" s="49" t="s">
        <v>88</v>
      </c>
      <c r="B18" s="66" t="s">
        <v>95</v>
      </c>
      <c r="C18" s="48" t="s">
        <v>75</v>
      </c>
      <c r="D18" s="48"/>
      <c r="E18" s="48"/>
      <c r="F18" s="48"/>
    </row>
    <row r="19" spans="1:6" x14ac:dyDescent="0.25">
      <c r="A19" s="49"/>
      <c r="B19" s="66"/>
      <c r="C19" s="64"/>
      <c r="D19" s="45"/>
      <c r="E19" s="46"/>
      <c r="F19" s="41"/>
    </row>
    <row r="20" spans="1:6" ht="76.5" x14ac:dyDescent="0.25">
      <c r="A20" s="49" t="s">
        <v>96</v>
      </c>
      <c r="B20" s="50" t="s">
        <v>97</v>
      </c>
      <c r="C20" s="48" t="s">
        <v>94</v>
      </c>
      <c r="D20" s="48"/>
      <c r="E20" s="48"/>
      <c r="F20" s="48"/>
    </row>
    <row r="21" spans="1:6" x14ac:dyDescent="0.25">
      <c r="A21" s="49"/>
      <c r="B21" s="50"/>
      <c r="C21" s="64"/>
      <c r="D21" s="45"/>
      <c r="E21" s="46"/>
      <c r="F21" s="41"/>
    </row>
    <row r="22" spans="1:6" ht="102" x14ac:dyDescent="0.25">
      <c r="A22" s="49" t="s">
        <v>98</v>
      </c>
      <c r="B22" s="50" t="s">
        <v>99</v>
      </c>
      <c r="C22" s="48" t="s">
        <v>94</v>
      </c>
      <c r="D22" s="48"/>
      <c r="E22" s="48"/>
      <c r="F22" s="48"/>
    </row>
    <row r="23" spans="1:6" x14ac:dyDescent="0.25">
      <c r="A23" s="49"/>
      <c r="B23" s="50"/>
      <c r="C23" s="64"/>
      <c r="D23" s="45"/>
      <c r="E23" s="46"/>
      <c r="F23" s="41"/>
    </row>
    <row r="24" spans="1:6" x14ac:dyDescent="0.25">
      <c r="A24" s="49"/>
      <c r="B24" s="67" t="s">
        <v>100</v>
      </c>
      <c r="C24" s="68"/>
      <c r="D24" s="68"/>
      <c r="E24" s="68"/>
      <c r="F24" s="68"/>
    </row>
    <row r="25" spans="1:6" x14ac:dyDescent="0.25">
      <c r="A25" s="49"/>
      <c r="B25" s="43"/>
      <c r="C25" s="44"/>
      <c r="D25" s="69"/>
      <c r="E25" s="46"/>
      <c r="F25" s="41"/>
    </row>
    <row r="26" spans="1:6" x14ac:dyDescent="0.25">
      <c r="A26" s="51"/>
      <c r="B26" s="40" t="s">
        <v>27</v>
      </c>
      <c r="C26" s="52" t="s">
        <v>90</v>
      </c>
      <c r="D26" s="53"/>
      <c r="E26" s="54"/>
      <c r="F26" s="48">
        <f>SUM(F16:F24)</f>
        <v>0</v>
      </c>
    </row>
    <row r="27" spans="1:6" x14ac:dyDescent="0.25">
      <c r="A27" s="51"/>
      <c r="B27" s="40"/>
      <c r="C27" s="52"/>
      <c r="D27" s="53"/>
      <c r="E27" s="54"/>
      <c r="F27" s="48"/>
    </row>
    <row r="28" spans="1:6" x14ac:dyDescent="0.25">
      <c r="A28" s="51"/>
      <c r="B28" s="40"/>
      <c r="C28" s="52"/>
      <c r="D28" s="53"/>
      <c r="E28" s="54"/>
      <c r="F28" s="48"/>
    </row>
    <row r="29" spans="1:6" x14ac:dyDescent="0.25">
      <c r="A29" s="36" t="s">
        <v>101</v>
      </c>
      <c r="B29" s="47" t="s">
        <v>102</v>
      </c>
      <c r="C29" s="60"/>
      <c r="D29" s="61"/>
      <c r="E29" s="62"/>
      <c r="F29" s="63"/>
    </row>
    <row r="30" spans="1:6" x14ac:dyDescent="0.25">
      <c r="A30" s="36"/>
      <c r="B30" s="47"/>
      <c r="C30" s="60"/>
      <c r="D30" s="61"/>
      <c r="E30" s="62"/>
      <c r="F30" s="63"/>
    </row>
    <row r="31" spans="1:6" ht="178.5" x14ac:dyDescent="0.25">
      <c r="A31" s="49" t="s">
        <v>85</v>
      </c>
      <c r="B31" s="50" t="s">
        <v>103</v>
      </c>
      <c r="C31" s="70"/>
      <c r="D31" s="71"/>
      <c r="E31" s="46"/>
      <c r="F31" s="41"/>
    </row>
    <row r="32" spans="1:6" x14ac:dyDescent="0.25">
      <c r="A32" s="49"/>
      <c r="B32" s="72" t="s">
        <v>104</v>
      </c>
      <c r="C32" s="70"/>
      <c r="D32" s="71"/>
      <c r="E32" s="46"/>
      <c r="F32" s="41"/>
    </row>
    <row r="33" spans="1:6" ht="15.75" x14ac:dyDescent="0.25">
      <c r="A33" s="73"/>
      <c r="B33" s="74" t="s">
        <v>105</v>
      </c>
      <c r="C33" s="48" t="s">
        <v>5</v>
      </c>
      <c r="D33" s="48"/>
      <c r="E33" s="48"/>
      <c r="F33" s="48"/>
    </row>
    <row r="34" spans="1:6" x14ac:dyDescent="0.25">
      <c r="A34" s="49"/>
      <c r="B34" s="72" t="s">
        <v>106</v>
      </c>
      <c r="C34" s="70"/>
      <c r="D34" s="71"/>
      <c r="E34" s="46"/>
      <c r="F34" s="41"/>
    </row>
    <row r="35" spans="1:6" ht="15.75" x14ac:dyDescent="0.25">
      <c r="A35" s="73"/>
      <c r="B35" s="74" t="s">
        <v>107</v>
      </c>
      <c r="C35" s="48" t="s">
        <v>7</v>
      </c>
      <c r="D35" s="48"/>
      <c r="E35" s="48"/>
      <c r="F35" s="48"/>
    </row>
    <row r="36" spans="1:6" ht="15.75" x14ac:dyDescent="0.25">
      <c r="A36" s="73"/>
      <c r="B36" s="74"/>
      <c r="C36" s="48"/>
      <c r="D36" s="48"/>
      <c r="E36" s="48"/>
      <c r="F36" s="48"/>
    </row>
    <row r="37" spans="1:6" ht="76.5" x14ac:dyDescent="0.25">
      <c r="A37" s="49" t="s">
        <v>88</v>
      </c>
      <c r="B37" s="50" t="s">
        <v>108</v>
      </c>
      <c r="C37" s="48" t="s">
        <v>40</v>
      </c>
      <c r="D37" s="48"/>
      <c r="E37" s="48"/>
      <c r="F37" s="48"/>
    </row>
    <row r="38" spans="1:6" x14ac:dyDescent="0.25">
      <c r="A38" s="49"/>
      <c r="B38" s="50"/>
      <c r="C38" s="48"/>
      <c r="D38" s="48"/>
      <c r="E38" s="48"/>
      <c r="F38" s="48"/>
    </row>
    <row r="39" spans="1:6" ht="51" x14ac:dyDescent="0.25">
      <c r="A39" s="49" t="s">
        <v>96</v>
      </c>
      <c r="B39" s="50" t="s">
        <v>109</v>
      </c>
      <c r="C39" s="48" t="s">
        <v>110</v>
      </c>
      <c r="D39" s="48"/>
      <c r="E39" s="48"/>
      <c r="F39" s="48"/>
    </row>
    <row r="40" spans="1:6" x14ac:dyDescent="0.25">
      <c r="A40" s="49"/>
      <c r="B40" s="40"/>
      <c r="C40" s="52"/>
      <c r="D40" s="53"/>
      <c r="E40" s="54"/>
      <c r="F40" s="48"/>
    </row>
    <row r="41" spans="1:6" x14ac:dyDescent="0.25">
      <c r="A41" s="49"/>
      <c r="B41" s="40" t="s">
        <v>27</v>
      </c>
      <c r="C41" s="52" t="s">
        <v>90</v>
      </c>
      <c r="D41" s="53"/>
      <c r="E41" s="54"/>
      <c r="F41" s="48"/>
    </row>
    <row r="42" spans="1:6" x14ac:dyDescent="0.25">
      <c r="A42" s="49"/>
      <c r="B42" s="56"/>
      <c r="C42" s="57"/>
      <c r="D42" s="58"/>
      <c r="E42" s="34"/>
      <c r="F42" s="59"/>
    </row>
    <row r="43" spans="1:6" x14ac:dyDescent="0.25">
      <c r="A43" s="49"/>
      <c r="B43" s="56"/>
      <c r="C43" s="57"/>
      <c r="D43" s="58"/>
      <c r="E43" s="34"/>
      <c r="F43" s="59"/>
    </row>
    <row r="44" spans="1:6" x14ac:dyDescent="0.25">
      <c r="A44" s="49"/>
      <c r="B44" s="56"/>
      <c r="C44" s="57"/>
      <c r="D44" s="58"/>
      <c r="E44" s="34"/>
      <c r="F44" s="59"/>
    </row>
    <row r="45" spans="1:6" x14ac:dyDescent="0.25">
      <c r="A45" s="49"/>
      <c r="B45" s="56"/>
      <c r="C45" s="57"/>
      <c r="D45" s="58"/>
      <c r="E45" s="34"/>
      <c r="F45" s="59"/>
    </row>
    <row r="46" spans="1:6" x14ac:dyDescent="0.25">
      <c r="A46" s="49"/>
      <c r="B46" s="56"/>
      <c r="C46" s="57"/>
      <c r="D46" s="58"/>
      <c r="E46" s="34"/>
      <c r="F46" s="59"/>
    </row>
    <row r="47" spans="1:6" x14ac:dyDescent="0.25">
      <c r="A47" s="49"/>
      <c r="B47" s="56"/>
      <c r="C47" s="57"/>
      <c r="D47" s="58"/>
      <c r="E47" s="34"/>
      <c r="F47" s="59"/>
    </row>
    <row r="48" spans="1:6" x14ac:dyDescent="0.25">
      <c r="A48" s="49"/>
      <c r="B48" s="56"/>
      <c r="C48" s="57"/>
      <c r="D48" s="58"/>
      <c r="E48" s="34"/>
      <c r="F48" s="59"/>
    </row>
    <row r="49" spans="1:6" x14ac:dyDescent="0.25">
      <c r="A49" s="49"/>
      <c r="B49" s="56"/>
      <c r="C49" s="57"/>
      <c r="D49" s="58"/>
      <c r="E49" s="34"/>
      <c r="F49" s="59"/>
    </row>
    <row r="50" spans="1:6" x14ac:dyDescent="0.25">
      <c r="A50" s="49"/>
      <c r="B50" s="56"/>
      <c r="C50" s="57"/>
      <c r="D50" s="58"/>
      <c r="E50" s="34"/>
      <c r="F50" s="59"/>
    </row>
    <row r="51" spans="1:6" x14ac:dyDescent="0.25">
      <c r="A51" s="49"/>
      <c r="B51" s="56"/>
      <c r="C51" s="57"/>
      <c r="D51" s="58"/>
      <c r="E51" s="34"/>
      <c r="F51" s="59"/>
    </row>
    <row r="52" spans="1:6" x14ac:dyDescent="0.25">
      <c r="A52" s="49"/>
      <c r="B52" s="56"/>
      <c r="C52" s="57"/>
      <c r="D52" s="58"/>
      <c r="E52" s="34"/>
      <c r="F52" s="59"/>
    </row>
    <row r="53" spans="1:6" x14ac:dyDescent="0.25">
      <c r="A53" s="49"/>
      <c r="B53" s="56"/>
      <c r="C53" s="57"/>
      <c r="D53" s="58"/>
      <c r="E53" s="34"/>
      <c r="F53" s="59"/>
    </row>
    <row r="54" spans="1:6" x14ac:dyDescent="0.25">
      <c r="A54" s="49"/>
      <c r="B54" s="56"/>
      <c r="C54" s="57"/>
      <c r="D54" s="58"/>
      <c r="E54" s="34"/>
      <c r="F54" s="59"/>
    </row>
    <row r="55" spans="1:6" x14ac:dyDescent="0.25">
      <c r="A55" s="49"/>
      <c r="B55" s="56"/>
      <c r="C55" s="57"/>
      <c r="D55" s="58"/>
      <c r="E55" s="34"/>
      <c r="F55" s="59"/>
    </row>
    <row r="56" spans="1:6" x14ac:dyDescent="0.25">
      <c r="A56" s="49"/>
      <c r="B56" s="56"/>
      <c r="C56" s="57"/>
      <c r="D56" s="58"/>
      <c r="E56" s="34"/>
      <c r="F56" s="59"/>
    </row>
    <row r="57" spans="1:6" x14ac:dyDescent="0.25">
      <c r="A57" s="49"/>
      <c r="B57" s="56"/>
      <c r="C57" s="57"/>
      <c r="D57" s="58"/>
      <c r="E57" s="34"/>
      <c r="F57" s="59"/>
    </row>
    <row r="58" spans="1:6" x14ac:dyDescent="0.25">
      <c r="A58" s="49"/>
      <c r="B58" s="56"/>
      <c r="C58" s="57"/>
      <c r="D58" s="58"/>
      <c r="E58" s="34"/>
      <c r="F58" s="59"/>
    </row>
    <row r="59" spans="1:6" x14ac:dyDescent="0.25">
      <c r="A59" s="49"/>
      <c r="B59" s="56"/>
      <c r="C59" s="57"/>
      <c r="D59" s="58"/>
      <c r="E59" s="34"/>
      <c r="F59" s="59"/>
    </row>
    <row r="60" spans="1:6" x14ac:dyDescent="0.25">
      <c r="A60" s="49"/>
      <c r="B60" s="56"/>
      <c r="C60" s="57"/>
      <c r="D60" s="58"/>
      <c r="E60" s="34"/>
      <c r="F60" s="59"/>
    </row>
    <row r="61" spans="1:6" x14ac:dyDescent="0.25">
      <c r="A61" s="49"/>
      <c r="B61" s="56"/>
      <c r="C61" s="57"/>
      <c r="D61" s="58"/>
      <c r="E61" s="34"/>
      <c r="F61" s="59"/>
    </row>
    <row r="62" spans="1:6" x14ac:dyDescent="0.25">
      <c r="A62" s="49"/>
      <c r="B62" s="56"/>
      <c r="C62" s="57"/>
      <c r="D62" s="58"/>
      <c r="E62" s="34"/>
      <c r="F62" s="59"/>
    </row>
    <row r="63" spans="1:6" x14ac:dyDescent="0.25">
      <c r="A63" s="49"/>
      <c r="B63" s="56"/>
      <c r="C63" s="57"/>
      <c r="D63" s="58"/>
      <c r="E63" s="34"/>
      <c r="F63" s="59"/>
    </row>
    <row r="64" spans="1:6" x14ac:dyDescent="0.25">
      <c r="A64" s="49"/>
      <c r="B64" s="56"/>
      <c r="C64" s="57"/>
      <c r="D64" s="58"/>
      <c r="E64" s="34"/>
      <c r="F64" s="59"/>
    </row>
    <row r="65" spans="1:6" x14ac:dyDescent="0.25">
      <c r="A65" s="36" t="s">
        <v>28</v>
      </c>
      <c r="B65" s="37" t="s">
        <v>111</v>
      </c>
      <c r="C65" s="38"/>
      <c r="D65" s="39"/>
      <c r="E65" s="40"/>
      <c r="F65" s="35"/>
    </row>
    <row r="66" spans="1:6" x14ac:dyDescent="0.25">
      <c r="A66" s="75"/>
      <c r="B66" s="76"/>
      <c r="C66" s="52"/>
      <c r="D66" s="77"/>
      <c r="E66" s="46"/>
      <c r="F66" s="35"/>
    </row>
    <row r="67" spans="1:6" x14ac:dyDescent="0.25">
      <c r="A67" s="36" t="s">
        <v>83</v>
      </c>
      <c r="B67" s="47" t="s">
        <v>84</v>
      </c>
      <c r="C67" s="78"/>
      <c r="D67" s="79"/>
      <c r="E67" s="80"/>
      <c r="F67" s="81"/>
    </row>
    <row r="68" spans="1:6" x14ac:dyDescent="0.25">
      <c r="A68" s="36"/>
      <c r="B68" s="47"/>
      <c r="C68" s="78"/>
      <c r="D68" s="79"/>
      <c r="E68" s="80"/>
      <c r="F68" s="81"/>
    </row>
    <row r="69" spans="1:6" ht="51" x14ac:dyDescent="0.25">
      <c r="A69" s="49" t="s">
        <v>85</v>
      </c>
      <c r="B69" s="50" t="s">
        <v>112</v>
      </c>
      <c r="C69" s="48" t="s">
        <v>87</v>
      </c>
      <c r="D69" s="48"/>
      <c r="E69" s="48"/>
      <c r="F69" s="48"/>
    </row>
    <row r="70" spans="1:6" x14ac:dyDescent="0.25">
      <c r="A70" s="51"/>
      <c r="B70" s="40"/>
      <c r="C70" s="52"/>
      <c r="D70" s="53"/>
      <c r="E70" s="54"/>
      <c r="F70" s="48"/>
    </row>
    <row r="71" spans="1:6" ht="76.5" x14ac:dyDescent="0.25">
      <c r="A71" s="49" t="s">
        <v>88</v>
      </c>
      <c r="B71" s="50" t="s">
        <v>113</v>
      </c>
      <c r="C71" s="82"/>
      <c r="D71" s="65"/>
      <c r="E71" s="46"/>
      <c r="F71" s="83"/>
    </row>
    <row r="72" spans="1:6" x14ac:dyDescent="0.25">
      <c r="A72" s="51"/>
      <c r="B72" s="50" t="s">
        <v>114</v>
      </c>
      <c r="C72" s="48" t="s">
        <v>5</v>
      </c>
      <c r="D72" s="48"/>
      <c r="E72" s="48"/>
      <c r="F72" s="48"/>
    </row>
    <row r="73" spans="1:6" x14ac:dyDescent="0.25">
      <c r="A73" s="51"/>
      <c r="B73" s="50" t="s">
        <v>115</v>
      </c>
      <c r="C73" s="48" t="s">
        <v>7</v>
      </c>
      <c r="D73" s="48"/>
      <c r="E73" s="48"/>
      <c r="F73" s="48"/>
    </row>
    <row r="74" spans="1:6" x14ac:dyDescent="0.25">
      <c r="A74" s="51"/>
      <c r="B74" s="50" t="s">
        <v>116</v>
      </c>
      <c r="C74" s="48" t="s">
        <v>7</v>
      </c>
      <c r="D74" s="48"/>
      <c r="E74" s="48"/>
      <c r="F74" s="48"/>
    </row>
    <row r="75" spans="1:6" x14ac:dyDescent="0.25">
      <c r="A75" s="51"/>
      <c r="B75" s="50"/>
      <c r="C75" s="48"/>
      <c r="D75" s="48"/>
      <c r="E75" s="48"/>
      <c r="F75" s="48"/>
    </row>
    <row r="76" spans="1:6" x14ac:dyDescent="0.25">
      <c r="A76" s="51"/>
      <c r="B76" s="40" t="s">
        <v>27</v>
      </c>
      <c r="C76" s="52" t="s">
        <v>90</v>
      </c>
      <c r="D76" s="53"/>
      <c r="E76" s="54"/>
      <c r="F76" s="48"/>
    </row>
    <row r="77" spans="1:6" x14ac:dyDescent="0.25">
      <c r="A77" s="51"/>
      <c r="B77" s="40"/>
      <c r="C77" s="52"/>
      <c r="D77" s="53"/>
      <c r="E77" s="54"/>
      <c r="F77" s="48"/>
    </row>
    <row r="78" spans="1:6" x14ac:dyDescent="0.25">
      <c r="A78" s="51"/>
      <c r="B78" s="40"/>
      <c r="C78" s="52"/>
      <c r="D78" s="53"/>
      <c r="E78" s="54"/>
      <c r="F78" s="48"/>
    </row>
    <row r="79" spans="1:6" x14ac:dyDescent="0.25">
      <c r="A79" s="36" t="s">
        <v>91</v>
      </c>
      <c r="B79" s="47" t="s">
        <v>117</v>
      </c>
      <c r="C79" s="60"/>
      <c r="D79" s="84"/>
      <c r="E79" s="62"/>
      <c r="F79" s="63"/>
    </row>
    <row r="80" spans="1:6" x14ac:dyDescent="0.25">
      <c r="A80" s="36"/>
      <c r="B80" s="47"/>
      <c r="C80" s="60"/>
      <c r="D80" s="84"/>
      <c r="E80" s="62"/>
      <c r="F80" s="63"/>
    </row>
    <row r="81" spans="1:6" ht="140.25" x14ac:dyDescent="0.25">
      <c r="A81" s="49" t="s">
        <v>85</v>
      </c>
      <c r="B81" s="50" t="s">
        <v>118</v>
      </c>
      <c r="C81" s="44"/>
      <c r="D81" s="45"/>
      <c r="E81" s="46"/>
      <c r="F81" s="41"/>
    </row>
    <row r="82" spans="1:6" x14ac:dyDescent="0.25">
      <c r="A82" s="49"/>
      <c r="B82" s="85" t="s">
        <v>119</v>
      </c>
      <c r="C82" s="48" t="s">
        <v>110</v>
      </c>
      <c r="D82" s="48"/>
      <c r="E82" s="48"/>
      <c r="F82" s="48"/>
    </row>
    <row r="83" spans="1:6" x14ac:dyDescent="0.25">
      <c r="A83" s="49"/>
      <c r="B83" s="85" t="s">
        <v>120</v>
      </c>
      <c r="C83" s="48" t="s">
        <v>110</v>
      </c>
      <c r="D83" s="48"/>
      <c r="E83" s="48"/>
      <c r="F83" s="48"/>
    </row>
    <row r="84" spans="1:6" x14ac:dyDescent="0.25">
      <c r="A84" s="49"/>
      <c r="B84" s="85"/>
      <c r="C84" s="52"/>
      <c r="D84" s="48"/>
      <c r="E84" s="48"/>
      <c r="F84" s="48"/>
    </row>
    <row r="85" spans="1:6" ht="25.5" x14ac:dyDescent="0.25">
      <c r="A85" s="49" t="s">
        <v>88</v>
      </c>
      <c r="B85" s="86" t="s">
        <v>121</v>
      </c>
      <c r="C85" s="52"/>
      <c r="D85" s="45"/>
      <c r="E85" s="87"/>
      <c r="F85" s="87"/>
    </row>
    <row r="86" spans="1:6" x14ac:dyDescent="0.25">
      <c r="A86" s="88"/>
      <c r="B86" s="86" t="s">
        <v>122</v>
      </c>
      <c r="C86" s="48" t="s">
        <v>110</v>
      </c>
      <c r="D86" s="48"/>
      <c r="E86" s="48"/>
      <c r="F86" s="48"/>
    </row>
    <row r="87" spans="1:6" x14ac:dyDescent="0.25">
      <c r="A87" s="88"/>
      <c r="B87" s="86"/>
      <c r="C87" s="52"/>
      <c r="D87" s="45"/>
      <c r="E87" s="87"/>
      <c r="F87" s="87"/>
    </row>
    <row r="88" spans="1:6" ht="25.5" x14ac:dyDescent="0.25">
      <c r="A88" s="49" t="s">
        <v>96</v>
      </c>
      <c r="B88" s="43" t="s">
        <v>123</v>
      </c>
      <c r="C88" s="48" t="s">
        <v>87</v>
      </c>
      <c r="D88" s="48"/>
      <c r="E88" s="48"/>
      <c r="F88" s="48"/>
    </row>
    <row r="89" spans="1:6" x14ac:dyDescent="0.25">
      <c r="A89" s="49"/>
      <c r="B89" s="43"/>
      <c r="C89" s="48"/>
      <c r="D89" s="65"/>
      <c r="E89" s="46"/>
      <c r="F89" s="41"/>
    </row>
    <row r="90" spans="1:6" ht="63.75" x14ac:dyDescent="0.25">
      <c r="A90" s="49" t="s">
        <v>98</v>
      </c>
      <c r="B90" s="50" t="s">
        <v>124</v>
      </c>
      <c r="C90" s="48" t="s">
        <v>87</v>
      </c>
      <c r="D90" s="48"/>
      <c r="E90" s="48"/>
      <c r="F90" s="48"/>
    </row>
    <row r="91" spans="1:6" x14ac:dyDescent="0.25">
      <c r="A91" s="49"/>
      <c r="B91" s="50"/>
      <c r="C91" s="48"/>
      <c r="D91" s="48"/>
      <c r="E91" s="48"/>
      <c r="F91" s="48"/>
    </row>
    <row r="92" spans="1:6" ht="102" x14ac:dyDescent="0.25">
      <c r="A92" s="49" t="s">
        <v>125</v>
      </c>
      <c r="B92" s="50" t="s">
        <v>126</v>
      </c>
      <c r="C92" s="48" t="s">
        <v>87</v>
      </c>
      <c r="D92" s="48"/>
      <c r="E92" s="48"/>
      <c r="F92" s="48"/>
    </row>
    <row r="93" spans="1:6" x14ac:dyDescent="0.25">
      <c r="A93" s="49"/>
      <c r="B93" s="50"/>
      <c r="C93" s="48"/>
      <c r="D93" s="48"/>
      <c r="E93" s="48"/>
      <c r="F93" s="48"/>
    </row>
    <row r="94" spans="1:6" ht="38.25" x14ac:dyDescent="0.25">
      <c r="A94" s="49" t="s">
        <v>127</v>
      </c>
      <c r="B94" s="50" t="s">
        <v>128</v>
      </c>
      <c r="C94" s="44"/>
      <c r="D94" s="45"/>
      <c r="E94" s="46"/>
      <c r="F94" s="41"/>
    </row>
    <row r="95" spans="1:6" x14ac:dyDescent="0.25">
      <c r="A95" s="49"/>
      <c r="B95" s="50" t="s">
        <v>129</v>
      </c>
      <c r="C95" s="48" t="s">
        <v>7</v>
      </c>
      <c r="D95" s="48"/>
      <c r="E95" s="48"/>
      <c r="F95" s="48"/>
    </row>
    <row r="96" spans="1:6" x14ac:dyDescent="0.25">
      <c r="A96" s="49"/>
      <c r="B96" s="50" t="s">
        <v>130</v>
      </c>
      <c r="C96" s="48" t="s">
        <v>7</v>
      </c>
      <c r="D96" s="48"/>
      <c r="E96" s="48"/>
      <c r="F96" s="48"/>
    </row>
    <row r="97" spans="1:6" x14ac:dyDescent="0.25">
      <c r="A97" s="49"/>
      <c r="B97" s="50"/>
      <c r="C97" s="48"/>
      <c r="D97" s="48"/>
      <c r="E97" s="48"/>
      <c r="F97" s="48"/>
    </row>
    <row r="98" spans="1:6" ht="76.5" x14ac:dyDescent="0.25">
      <c r="A98" s="49" t="s">
        <v>131</v>
      </c>
      <c r="B98" s="50" t="s">
        <v>132</v>
      </c>
      <c r="C98" s="48" t="s">
        <v>87</v>
      </c>
      <c r="D98" s="48"/>
      <c r="E98" s="48"/>
      <c r="F98" s="48"/>
    </row>
    <row r="99" spans="1:6" x14ac:dyDescent="0.25">
      <c r="A99" s="49"/>
      <c r="B99" s="50"/>
      <c r="C99" s="52"/>
      <c r="D99" s="45"/>
      <c r="E99" s="46"/>
      <c r="F99" s="41"/>
    </row>
    <row r="100" spans="1:6" x14ac:dyDescent="0.25">
      <c r="A100" s="51"/>
      <c r="B100" s="40" t="s">
        <v>27</v>
      </c>
      <c r="C100" s="52" t="s">
        <v>90</v>
      </c>
      <c r="D100" s="53"/>
      <c r="E100" s="54"/>
      <c r="F100" s="48"/>
    </row>
    <row r="101" spans="1:6" x14ac:dyDescent="0.25">
      <c r="A101" s="49"/>
      <c r="B101" s="43"/>
      <c r="C101" s="52"/>
      <c r="D101" s="45"/>
      <c r="E101" s="46"/>
      <c r="F101" s="41"/>
    </row>
    <row r="102" spans="1:6" x14ac:dyDescent="0.25">
      <c r="A102" s="49"/>
      <c r="B102" s="43"/>
      <c r="C102" s="52"/>
      <c r="D102" s="45"/>
      <c r="E102" s="46"/>
      <c r="F102" s="41"/>
    </row>
    <row r="103" spans="1:6" x14ac:dyDescent="0.25">
      <c r="A103" s="36" t="s">
        <v>101</v>
      </c>
      <c r="B103" s="47" t="s">
        <v>102</v>
      </c>
      <c r="C103" s="60"/>
      <c r="D103" s="84"/>
      <c r="E103" s="62"/>
      <c r="F103" s="63"/>
    </row>
    <row r="104" spans="1:6" x14ac:dyDescent="0.25">
      <c r="A104" s="36"/>
      <c r="B104" s="47"/>
      <c r="C104" s="60"/>
      <c r="D104" s="84"/>
      <c r="E104" s="62"/>
      <c r="F104" s="63"/>
    </row>
    <row r="105" spans="1:6" ht="140.25" x14ac:dyDescent="0.25">
      <c r="A105" s="49" t="s">
        <v>85</v>
      </c>
      <c r="B105" s="50" t="s">
        <v>133</v>
      </c>
      <c r="C105" s="52"/>
      <c r="D105" s="45"/>
      <c r="E105" s="46"/>
      <c r="F105" s="41"/>
    </row>
    <row r="106" spans="1:6" x14ac:dyDescent="0.25">
      <c r="A106" s="49"/>
      <c r="B106" s="89" t="s">
        <v>134</v>
      </c>
      <c r="C106" s="52"/>
      <c r="D106" s="45"/>
      <c r="E106" s="46"/>
      <c r="F106" s="90"/>
    </row>
    <row r="107" spans="1:6" x14ac:dyDescent="0.25">
      <c r="A107" s="49"/>
      <c r="B107" s="85" t="s">
        <v>135</v>
      </c>
      <c r="C107" s="48" t="s">
        <v>110</v>
      </c>
      <c r="D107" s="48"/>
      <c r="E107" s="48"/>
      <c r="F107" s="48"/>
    </row>
    <row r="108" spans="1:6" x14ac:dyDescent="0.25">
      <c r="A108" s="49"/>
      <c r="B108" s="85" t="s">
        <v>136</v>
      </c>
      <c r="C108" s="48" t="s">
        <v>110</v>
      </c>
      <c r="D108" s="48"/>
      <c r="E108" s="48"/>
      <c r="F108" s="48"/>
    </row>
    <row r="109" spans="1:6" x14ac:dyDescent="0.25">
      <c r="A109" s="49"/>
      <c r="B109" s="85" t="s">
        <v>137</v>
      </c>
      <c r="C109" s="48" t="s">
        <v>110</v>
      </c>
      <c r="D109" s="48"/>
      <c r="E109" s="48"/>
      <c r="F109" s="48"/>
    </row>
    <row r="110" spans="1:6" x14ac:dyDescent="0.25">
      <c r="A110" s="49"/>
      <c r="B110" s="89" t="s">
        <v>138</v>
      </c>
      <c r="C110" s="52"/>
      <c r="D110" s="45"/>
      <c r="E110" s="46"/>
      <c r="F110" s="90"/>
    </row>
    <row r="111" spans="1:6" x14ac:dyDescent="0.25">
      <c r="A111" s="49"/>
      <c r="B111" s="85" t="s">
        <v>135</v>
      </c>
      <c r="C111" s="48" t="s">
        <v>7</v>
      </c>
      <c r="D111" s="48"/>
      <c r="E111" s="48"/>
      <c r="F111" s="48"/>
    </row>
    <row r="112" spans="1:6" x14ac:dyDescent="0.25">
      <c r="A112" s="49"/>
      <c r="B112" s="85" t="s">
        <v>137</v>
      </c>
      <c r="C112" s="48" t="s">
        <v>7</v>
      </c>
      <c r="D112" s="48"/>
      <c r="E112" s="48"/>
      <c r="F112" s="48"/>
    </row>
    <row r="113" spans="1:6" x14ac:dyDescent="0.25">
      <c r="A113" s="49"/>
      <c r="B113" s="85"/>
      <c r="C113" s="48"/>
      <c r="D113" s="48"/>
      <c r="E113" s="48"/>
      <c r="F113" s="48"/>
    </row>
    <row r="114" spans="1:6" ht="76.5" x14ac:dyDescent="0.25">
      <c r="A114" s="51" t="s">
        <v>88</v>
      </c>
      <c r="B114" s="50" t="s">
        <v>139</v>
      </c>
      <c r="C114" s="48" t="s">
        <v>7</v>
      </c>
      <c r="D114" s="48"/>
      <c r="E114" s="48"/>
      <c r="F114" s="48"/>
    </row>
    <row r="115" spans="1:6" x14ac:dyDescent="0.25">
      <c r="A115" s="91"/>
      <c r="B115" s="43"/>
      <c r="C115" s="52"/>
      <c r="D115" s="48"/>
      <c r="E115" s="48"/>
      <c r="F115" s="48"/>
    </row>
    <row r="116" spans="1:6" ht="25.5" x14ac:dyDescent="0.25">
      <c r="A116" s="49" t="s">
        <v>96</v>
      </c>
      <c r="B116" s="50" t="s">
        <v>140</v>
      </c>
      <c r="C116" s="48" t="s">
        <v>110</v>
      </c>
      <c r="D116" s="48"/>
      <c r="E116" s="48"/>
      <c r="F116" s="48"/>
    </row>
    <row r="117" spans="1:6" x14ac:dyDescent="0.25">
      <c r="A117" s="51"/>
      <c r="B117" s="40"/>
      <c r="C117" s="52"/>
      <c r="D117" s="53"/>
      <c r="E117" s="54"/>
      <c r="F117" s="48"/>
    </row>
    <row r="118" spans="1:6" x14ac:dyDescent="0.25">
      <c r="A118" s="51"/>
      <c r="B118" s="40" t="s">
        <v>27</v>
      </c>
      <c r="C118" s="52" t="s">
        <v>90</v>
      </c>
      <c r="D118" s="53"/>
      <c r="E118" s="54"/>
      <c r="F118" s="48"/>
    </row>
    <row r="119" spans="1:6" x14ac:dyDescent="0.25">
      <c r="A119" s="51"/>
      <c r="B119" s="40"/>
      <c r="C119" s="52"/>
      <c r="D119" s="53"/>
      <c r="E119" s="54"/>
      <c r="F119" s="48"/>
    </row>
    <row r="120" spans="1:6" x14ac:dyDescent="0.25">
      <c r="A120" s="36" t="s">
        <v>141</v>
      </c>
      <c r="B120" s="37" t="s">
        <v>142</v>
      </c>
      <c r="C120" s="92"/>
      <c r="D120" s="84"/>
      <c r="E120" s="92"/>
      <c r="F120" s="63"/>
    </row>
    <row r="121" spans="1:6" x14ac:dyDescent="0.25">
      <c r="A121" s="36"/>
      <c r="B121" s="37"/>
      <c r="C121" s="92"/>
      <c r="D121" s="84"/>
      <c r="E121" s="92"/>
      <c r="F121" s="63"/>
    </row>
    <row r="122" spans="1:6" ht="306" x14ac:dyDescent="0.25">
      <c r="A122" s="49" t="s">
        <v>85</v>
      </c>
      <c r="B122" s="93" t="s">
        <v>143</v>
      </c>
      <c r="C122" s="48" t="s">
        <v>7</v>
      </c>
      <c r="D122" s="48"/>
      <c r="E122" s="48"/>
      <c r="F122" s="48"/>
    </row>
    <row r="123" spans="1:6" x14ac:dyDescent="0.25">
      <c r="A123" s="49"/>
      <c r="B123" s="50"/>
      <c r="C123" s="48"/>
      <c r="D123" s="48"/>
      <c r="E123" s="48"/>
      <c r="F123" s="48"/>
    </row>
    <row r="124" spans="1:6" ht="165.75" x14ac:dyDescent="0.25">
      <c r="A124" s="49" t="s">
        <v>88</v>
      </c>
      <c r="B124" s="50" t="s">
        <v>144</v>
      </c>
      <c r="C124" s="48" t="s">
        <v>7</v>
      </c>
      <c r="D124" s="48"/>
      <c r="E124" s="48"/>
      <c r="F124" s="48"/>
    </row>
    <row r="125" spans="1:6" x14ac:dyDescent="0.25">
      <c r="A125" s="49"/>
      <c r="B125" s="50"/>
      <c r="C125" s="48"/>
      <c r="D125" s="48"/>
      <c r="E125" s="48"/>
      <c r="F125" s="48"/>
    </row>
    <row r="126" spans="1:6" ht="38.25" x14ac:dyDescent="0.25">
      <c r="A126" s="49" t="s">
        <v>96</v>
      </c>
      <c r="B126" s="93" t="s">
        <v>145</v>
      </c>
      <c r="C126" s="94"/>
      <c r="D126" s="95"/>
      <c r="E126" s="96"/>
      <c r="F126" s="96"/>
    </row>
    <row r="127" spans="1:6" ht="38.25" x14ac:dyDescent="0.25">
      <c r="A127" s="49" t="s">
        <v>146</v>
      </c>
      <c r="B127" s="93" t="s">
        <v>147</v>
      </c>
      <c r="C127" s="94"/>
      <c r="D127" s="97"/>
      <c r="E127" s="96"/>
      <c r="F127" s="96"/>
    </row>
    <row r="128" spans="1:6" ht="25.5" x14ac:dyDescent="0.25">
      <c r="A128" s="98" t="s">
        <v>146</v>
      </c>
      <c r="B128" s="93" t="s">
        <v>148</v>
      </c>
      <c r="C128" s="94"/>
      <c r="D128" s="97"/>
      <c r="E128" s="96"/>
      <c r="F128" s="96"/>
    </row>
    <row r="129" spans="1:6" ht="25.5" x14ac:dyDescent="0.25">
      <c r="A129" s="98" t="s">
        <v>146</v>
      </c>
      <c r="B129" s="93" t="s">
        <v>149</v>
      </c>
      <c r="C129" s="48" t="s">
        <v>7</v>
      </c>
      <c r="D129" s="48"/>
      <c r="E129" s="48"/>
      <c r="F129" s="48"/>
    </row>
    <row r="130" spans="1:6" x14ac:dyDescent="0.25">
      <c r="A130" s="98"/>
      <c r="B130" s="93"/>
      <c r="C130" s="48"/>
      <c r="D130" s="48"/>
      <c r="E130" s="48"/>
      <c r="F130" s="48"/>
    </row>
    <row r="131" spans="1:6" ht="25.5" x14ac:dyDescent="0.25">
      <c r="A131" s="49" t="s">
        <v>98</v>
      </c>
      <c r="B131" s="43" t="s">
        <v>150</v>
      </c>
      <c r="C131" s="52"/>
      <c r="D131" s="45"/>
      <c r="E131" s="46"/>
      <c r="F131" s="87"/>
    </row>
    <row r="132" spans="1:6" x14ac:dyDescent="0.25">
      <c r="A132" s="88"/>
      <c r="B132" s="43" t="s">
        <v>151</v>
      </c>
      <c r="C132" s="48" t="s">
        <v>7</v>
      </c>
      <c r="D132" s="48"/>
      <c r="E132" s="48"/>
      <c r="F132" s="48"/>
    </row>
    <row r="133" spans="1:6" x14ac:dyDescent="0.25">
      <c r="A133" s="88"/>
      <c r="B133" s="43" t="s">
        <v>152</v>
      </c>
      <c r="C133" s="48" t="s">
        <v>7</v>
      </c>
      <c r="D133" s="48"/>
      <c r="E133" s="48"/>
      <c r="F133" s="48"/>
    </row>
    <row r="134" spans="1:6" x14ac:dyDescent="0.25">
      <c r="A134" s="99"/>
      <c r="B134" s="43" t="s">
        <v>153</v>
      </c>
      <c r="C134" s="48" t="s">
        <v>7</v>
      </c>
      <c r="D134" s="48"/>
      <c r="E134" s="48"/>
      <c r="F134" s="48"/>
    </row>
    <row r="135" spans="1:6" x14ac:dyDescent="0.25">
      <c r="A135" s="99"/>
      <c r="B135" s="43" t="s">
        <v>154</v>
      </c>
      <c r="C135" s="48" t="s">
        <v>7</v>
      </c>
      <c r="D135" s="48"/>
      <c r="E135" s="48"/>
      <c r="F135" s="48"/>
    </row>
    <row r="136" spans="1:6" x14ac:dyDescent="0.25">
      <c r="A136" s="99"/>
      <c r="B136" s="43" t="s">
        <v>155</v>
      </c>
      <c r="C136" s="48" t="s">
        <v>7</v>
      </c>
      <c r="D136" s="48"/>
      <c r="E136" s="48"/>
      <c r="F136" s="48"/>
    </row>
    <row r="137" spans="1:6" x14ac:dyDescent="0.25">
      <c r="A137" s="51"/>
      <c r="B137" s="40" t="s">
        <v>27</v>
      </c>
      <c r="C137" s="52" t="s">
        <v>90</v>
      </c>
      <c r="D137" s="53"/>
      <c r="E137" s="54"/>
      <c r="F137" s="48"/>
    </row>
    <row r="138" spans="1:6" x14ac:dyDescent="0.25">
      <c r="A138" s="55"/>
      <c r="B138" s="56"/>
      <c r="C138" s="57"/>
      <c r="D138" s="58"/>
      <c r="E138" s="34"/>
      <c r="F138" s="59"/>
    </row>
    <row r="139" spans="1:6" x14ac:dyDescent="0.25">
      <c r="A139" s="55"/>
      <c r="B139" s="56"/>
      <c r="C139" s="57"/>
      <c r="D139" s="58"/>
      <c r="E139" s="34"/>
      <c r="F139" s="59"/>
    </row>
    <row r="140" spans="1:6" x14ac:dyDescent="0.25">
      <c r="A140" s="55"/>
      <c r="B140" s="56"/>
      <c r="C140" s="57"/>
      <c r="D140" s="58"/>
      <c r="E140" s="34"/>
      <c r="F140" s="59"/>
    </row>
    <row r="141" spans="1:6" x14ac:dyDescent="0.25">
      <c r="A141" s="55"/>
      <c r="B141" s="56"/>
      <c r="C141" s="57"/>
      <c r="D141" s="58"/>
      <c r="E141" s="34"/>
      <c r="F141" s="59"/>
    </row>
    <row r="142" spans="1:6" x14ac:dyDescent="0.25">
      <c r="A142" s="36" t="s">
        <v>156</v>
      </c>
      <c r="B142" s="47" t="s">
        <v>157</v>
      </c>
      <c r="C142" s="100"/>
      <c r="D142" s="84"/>
      <c r="E142" s="62"/>
      <c r="F142" s="63"/>
    </row>
    <row r="143" spans="1:6" x14ac:dyDescent="0.25">
      <c r="A143" s="36"/>
      <c r="B143" s="47"/>
      <c r="C143" s="100"/>
      <c r="D143" s="84"/>
      <c r="E143" s="62"/>
      <c r="F143" s="63"/>
    </row>
    <row r="144" spans="1:6" ht="51" x14ac:dyDescent="0.25">
      <c r="A144" s="49" t="s">
        <v>85</v>
      </c>
      <c r="B144" s="93" t="s">
        <v>158</v>
      </c>
      <c r="C144" s="24"/>
      <c r="D144" s="45"/>
      <c r="E144" s="46"/>
      <c r="F144" s="41"/>
    </row>
    <row r="145" spans="1:6" x14ac:dyDescent="0.25">
      <c r="A145" s="49"/>
      <c r="B145" s="43" t="s">
        <v>159</v>
      </c>
      <c r="C145" s="48" t="s">
        <v>7</v>
      </c>
      <c r="D145" s="48"/>
      <c r="E145" s="48"/>
      <c r="F145" s="48"/>
    </row>
    <row r="146" spans="1:6" x14ac:dyDescent="0.25">
      <c r="A146" s="49"/>
      <c r="B146" s="93"/>
      <c r="C146" s="24"/>
      <c r="D146" s="45"/>
      <c r="E146" s="87"/>
      <c r="F146" s="87"/>
    </row>
    <row r="147" spans="1:6" ht="24" x14ac:dyDescent="0.25">
      <c r="A147" s="49" t="s">
        <v>88</v>
      </c>
      <c r="B147" s="101" t="s">
        <v>160</v>
      </c>
      <c r="C147" s="48" t="s">
        <v>75</v>
      </c>
      <c r="D147" s="48"/>
      <c r="E147" s="48"/>
      <c r="F147" s="48"/>
    </row>
    <row r="148" spans="1:6" x14ac:dyDescent="0.25">
      <c r="A148" s="49"/>
      <c r="B148" s="101"/>
      <c r="C148" s="24"/>
      <c r="D148" s="45"/>
      <c r="E148" s="87"/>
      <c r="F148" s="87"/>
    </row>
    <row r="149" spans="1:6" x14ac:dyDescent="0.25">
      <c r="A149" s="51"/>
      <c r="B149" s="102"/>
      <c r="C149" s="24" t="s">
        <v>90</v>
      </c>
      <c r="D149" s="53"/>
      <c r="E149" s="54"/>
      <c r="F149" s="48"/>
    </row>
    <row r="150" spans="1:6" x14ac:dyDescent="0.25">
      <c r="A150" s="55"/>
      <c r="B150" s="56"/>
      <c r="C150" s="57"/>
      <c r="D150" s="58"/>
      <c r="E150" s="34"/>
      <c r="F150" s="59"/>
    </row>
    <row r="151" spans="1:6" x14ac:dyDescent="0.25">
      <c r="A151" s="55"/>
      <c r="B151" s="56"/>
      <c r="C151" s="57"/>
      <c r="D151" s="58"/>
      <c r="E151" s="34"/>
      <c r="F151" s="59"/>
    </row>
    <row r="152" spans="1:6" x14ac:dyDescent="0.25">
      <c r="A152" s="55"/>
      <c r="B152" s="50"/>
      <c r="C152" s="48"/>
      <c r="D152" s="48"/>
      <c r="E152" s="34"/>
      <c r="F152" s="59"/>
    </row>
    <row r="153" spans="1:6" x14ac:dyDescent="0.25">
      <c r="A153" s="55"/>
      <c r="B153" s="50"/>
      <c r="C153" s="48"/>
      <c r="D153" s="48"/>
      <c r="E153" s="34"/>
      <c r="F153" s="59"/>
    </row>
    <row r="154" spans="1:6" x14ac:dyDescent="0.25">
      <c r="A154" s="55"/>
      <c r="B154" s="50"/>
      <c r="C154" s="48"/>
      <c r="D154" s="48"/>
      <c r="E154" s="34"/>
      <c r="F154" s="59"/>
    </row>
    <row r="155" spans="1:6" x14ac:dyDescent="0.25">
      <c r="A155" s="55"/>
      <c r="B155" s="56"/>
      <c r="C155" s="57"/>
      <c r="D155" s="58"/>
      <c r="E155" s="34"/>
      <c r="F155" s="59"/>
    </row>
    <row r="156" spans="1:6" x14ac:dyDescent="0.25">
      <c r="A156" s="55"/>
      <c r="B156" s="56"/>
      <c r="C156" s="57"/>
      <c r="D156" s="58"/>
      <c r="E156" s="34"/>
      <c r="F156" s="59"/>
    </row>
    <row r="157" spans="1:6" x14ac:dyDescent="0.25">
      <c r="A157" s="55"/>
      <c r="B157" s="56"/>
      <c r="C157" s="57"/>
      <c r="D157" s="58"/>
      <c r="E157" s="34"/>
      <c r="F157" s="59"/>
    </row>
    <row r="158" spans="1:6" x14ac:dyDescent="0.25">
      <c r="A158" s="55"/>
      <c r="B158" s="56"/>
      <c r="C158" s="57"/>
      <c r="D158" s="58"/>
      <c r="E158" s="34"/>
      <c r="F158" s="59"/>
    </row>
    <row r="159" spans="1:6" x14ac:dyDescent="0.25">
      <c r="A159" s="55"/>
      <c r="B159" s="56"/>
      <c r="C159" s="57"/>
      <c r="D159" s="58"/>
      <c r="E159" s="34"/>
      <c r="F159" s="59"/>
    </row>
    <row r="160" spans="1:6" ht="18" x14ac:dyDescent="0.25">
      <c r="A160" s="103"/>
      <c r="B160" s="104" t="s">
        <v>161</v>
      </c>
      <c r="C160" s="105"/>
      <c r="D160" s="65"/>
      <c r="E160" s="106"/>
      <c r="F160" s="90"/>
    </row>
    <row r="161" spans="1:6" x14ac:dyDescent="0.25">
      <c r="A161" s="51"/>
      <c r="B161" s="107"/>
      <c r="C161" s="64"/>
      <c r="D161" s="53"/>
      <c r="E161" s="54"/>
      <c r="F161" s="48"/>
    </row>
    <row r="162" spans="1:6" x14ac:dyDescent="0.25">
      <c r="A162" s="108" t="s">
        <v>0</v>
      </c>
      <c r="B162" s="109" t="s">
        <v>162</v>
      </c>
      <c r="C162" s="92"/>
      <c r="D162" s="62"/>
      <c r="E162" s="62"/>
      <c r="F162" s="110"/>
    </row>
    <row r="163" spans="1:6" x14ac:dyDescent="0.25">
      <c r="A163" s="51" t="s">
        <v>83</v>
      </c>
      <c r="B163" s="111" t="s">
        <v>84</v>
      </c>
      <c r="C163" s="48" t="s">
        <v>90</v>
      </c>
      <c r="D163" s="48"/>
      <c r="E163" s="48"/>
      <c r="F163" s="48">
        <f>F11</f>
        <v>0</v>
      </c>
    </row>
    <row r="164" spans="1:6" x14ac:dyDescent="0.25">
      <c r="A164" s="51" t="s">
        <v>91</v>
      </c>
      <c r="B164" s="111" t="s">
        <v>92</v>
      </c>
      <c r="C164" s="48" t="s">
        <v>90</v>
      </c>
      <c r="D164" s="48"/>
      <c r="E164" s="48"/>
      <c r="F164" s="48">
        <f>F26</f>
        <v>0</v>
      </c>
    </row>
    <row r="165" spans="1:6" x14ac:dyDescent="0.25">
      <c r="A165" s="51" t="s">
        <v>101</v>
      </c>
      <c r="B165" s="111" t="s">
        <v>102</v>
      </c>
      <c r="C165" s="48" t="s">
        <v>90</v>
      </c>
      <c r="D165" s="48"/>
      <c r="E165" s="48"/>
      <c r="F165" s="48">
        <f>F41</f>
        <v>0</v>
      </c>
    </row>
    <row r="166" spans="1:6" x14ac:dyDescent="0.25">
      <c r="A166" s="112"/>
      <c r="B166" s="109"/>
      <c r="C166" s="92"/>
      <c r="D166" s="62"/>
      <c r="E166" s="62" t="s">
        <v>163</v>
      </c>
      <c r="F166" s="110">
        <f>SUM(F163:F165)</f>
        <v>0</v>
      </c>
    </row>
    <row r="167" spans="1:6" x14ac:dyDescent="0.25">
      <c r="A167" s="108" t="s">
        <v>28</v>
      </c>
      <c r="B167" s="109" t="s">
        <v>164</v>
      </c>
      <c r="C167" s="92"/>
      <c r="D167" s="62"/>
      <c r="E167" s="62"/>
      <c r="F167" s="110"/>
    </row>
    <row r="168" spans="1:6" x14ac:dyDescent="0.25">
      <c r="A168" s="51" t="s">
        <v>83</v>
      </c>
      <c r="B168" s="111" t="s">
        <v>165</v>
      </c>
      <c r="C168" s="48" t="s">
        <v>90</v>
      </c>
      <c r="D168" s="48"/>
      <c r="E168" s="48"/>
      <c r="F168" s="48">
        <f>F76</f>
        <v>0</v>
      </c>
    </row>
    <row r="169" spans="1:6" x14ac:dyDescent="0.25">
      <c r="A169" s="51" t="s">
        <v>91</v>
      </c>
      <c r="B169" s="111" t="s">
        <v>117</v>
      </c>
      <c r="C169" s="48" t="s">
        <v>90</v>
      </c>
      <c r="D169" s="48"/>
      <c r="E169" s="48"/>
      <c r="F169" s="48">
        <f>F100</f>
        <v>0</v>
      </c>
    </row>
    <row r="170" spans="1:6" x14ac:dyDescent="0.25">
      <c r="A170" s="51" t="s">
        <v>101</v>
      </c>
      <c r="B170" s="111" t="s">
        <v>102</v>
      </c>
      <c r="C170" s="48" t="s">
        <v>90</v>
      </c>
      <c r="D170" s="48"/>
      <c r="E170" s="48"/>
      <c r="F170" s="48">
        <f>F118</f>
        <v>0</v>
      </c>
    </row>
    <row r="171" spans="1:6" x14ac:dyDescent="0.25">
      <c r="A171" s="51" t="s">
        <v>141</v>
      </c>
      <c r="B171" s="111" t="s">
        <v>142</v>
      </c>
      <c r="C171" s="48" t="s">
        <v>90</v>
      </c>
      <c r="D171" s="48"/>
      <c r="E171" s="48"/>
      <c r="F171" s="48">
        <f>F137</f>
        <v>0</v>
      </c>
    </row>
    <row r="172" spans="1:6" x14ac:dyDescent="0.25">
      <c r="A172" s="51" t="s">
        <v>156</v>
      </c>
      <c r="B172" s="111" t="s">
        <v>157</v>
      </c>
      <c r="C172" s="48" t="s">
        <v>90</v>
      </c>
      <c r="D172" s="48"/>
      <c r="E172" s="48"/>
      <c r="F172" s="48">
        <f>F149</f>
        <v>0</v>
      </c>
    </row>
    <row r="173" spans="1:6" x14ac:dyDescent="0.25">
      <c r="A173" s="113"/>
      <c r="B173" s="114"/>
      <c r="C173" s="115"/>
      <c r="D173" s="116"/>
      <c r="E173" s="62" t="s">
        <v>163</v>
      </c>
      <c r="F173" s="110">
        <f>SUM(F168:F172)</f>
        <v>0</v>
      </c>
    </row>
    <row r="174" spans="1:6" x14ac:dyDescent="0.25">
      <c r="A174" s="113"/>
      <c r="B174" s="114"/>
      <c r="C174" s="115"/>
      <c r="D174" s="116"/>
      <c r="E174" s="62"/>
      <c r="F174" s="110"/>
    </row>
    <row r="175" spans="1:6" x14ac:dyDescent="0.25">
      <c r="A175" s="55"/>
      <c r="B175" s="117" t="s">
        <v>166</v>
      </c>
      <c r="C175" s="48" t="s">
        <v>90</v>
      </c>
      <c r="D175" s="48"/>
      <c r="E175" s="48"/>
      <c r="F175" s="110">
        <f>F166+F173</f>
        <v>0</v>
      </c>
    </row>
    <row r="176" spans="1:6" x14ac:dyDescent="0.25">
      <c r="A176" s="55"/>
      <c r="B176" s="117" t="s">
        <v>73</v>
      </c>
      <c r="C176" s="48" t="s">
        <v>90</v>
      </c>
      <c r="D176" s="48"/>
      <c r="E176" s="48"/>
      <c r="F176" s="110">
        <f>F175*0.25</f>
        <v>0</v>
      </c>
    </row>
    <row r="177" spans="1:6" x14ac:dyDescent="0.25">
      <c r="A177" s="118"/>
      <c r="B177" s="117" t="s">
        <v>74</v>
      </c>
      <c r="C177" s="92" t="s">
        <v>90</v>
      </c>
      <c r="D177" s="119"/>
      <c r="E177" s="120"/>
      <c r="F177" s="110">
        <f>SUM(F175:F176)</f>
        <v>0</v>
      </c>
    </row>
  </sheetData>
  <mergeCells count="1">
    <mergeCell ref="B24:F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vodovod i kanalizacija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</dc:creator>
  <cp:lastModifiedBy>Kiki</cp:lastModifiedBy>
  <dcterms:created xsi:type="dcterms:W3CDTF">2018-12-19T12:08:22Z</dcterms:created>
  <dcterms:modified xsi:type="dcterms:W3CDTF">2018-12-19T12:12:17Z</dcterms:modified>
</cp:coreProperties>
</file>