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0"/>
  </bookViews>
  <sheets>
    <sheet name="Elektrointalacije" sheetId="1" r:id="rId1"/>
  </sheets>
  <definedNames>
    <definedName name="_xlnm.Print_Titles" localSheetId="0">'Elektrointalacije'!$7:$8</definedName>
  </definedNames>
  <calcPr fullCalcOnLoad="1"/>
</workbook>
</file>

<file path=xl/sharedStrings.xml><?xml version="1.0" encoding="utf-8"?>
<sst xmlns="http://schemas.openxmlformats.org/spreadsheetml/2006/main" count="132" uniqueCount="89">
  <si>
    <t>kom</t>
  </si>
  <si>
    <t>m</t>
  </si>
  <si>
    <t>kpl</t>
  </si>
  <si>
    <t>Red. br.</t>
  </si>
  <si>
    <t>Opis stavke</t>
  </si>
  <si>
    <t>Jed. mj.</t>
  </si>
  <si>
    <t>Količina</t>
  </si>
  <si>
    <t>Jed. cijena (kn)</t>
  </si>
  <si>
    <t>Iznos (kn)</t>
  </si>
  <si>
    <t>01.</t>
  </si>
  <si>
    <t xml:space="preserve"> TROŠKOVNIK ELEKTROINSTALACIJSKIH RADOVA U DRUŠTVENOM DOMU SVETI ILIJA</t>
  </si>
  <si>
    <t>Instalacija jake struje</t>
  </si>
  <si>
    <t>Dobava, montaža i pogonsko priključenje u postojeći priključno razdjelni ormarić R u prizemlju postojeće poslovne zgrade za priključenje opskrbnog voda za potrošaće rekonstruiranog dijela potkrovlja poslovne zgrade slijedeće opreme:1 kom trofazni automatski osigurač C 20A 3P Uključujući nosače, redne stezaljke, spojne kablove te sitni spojni montažni materijal i pribor</t>
  </si>
  <si>
    <t>1 kom trofazni automatski osigurač C 20A 3P</t>
  </si>
  <si>
    <t>Uključujući nosače, redne stezaljke, spojne kablove te sitni spojni montažni materijal i pribor</t>
  </si>
  <si>
    <t>02.</t>
  </si>
  <si>
    <t>Dobava, montaža i pogonsko priključenje priključno razdjelnog ormariča potkrovlja razdjelnice RPK izvedene kao podžbukni PVC ormarić dvoredni 12M dimenzija 330x420x85 ukljčujući izradu otvora u zidu, s ugrađenom slijedećom opremom:</t>
  </si>
  <si>
    <t>1 kom  dvoredni 12M podžbukni PVC ormarić dimenzija 330x420x85</t>
  </si>
  <si>
    <t>1 kom glavna sklopka RCD 40/0,3 A</t>
  </si>
  <si>
    <t>1 kom strujna zaštitna sklopka KZS 20/0,03 A</t>
  </si>
  <si>
    <t>2 kom automatski osigurač B 20 A</t>
  </si>
  <si>
    <t>8 kom automatski osigurač B 16 A</t>
  </si>
  <si>
    <t>8 kom automatski osigurač B 10 A</t>
  </si>
  <si>
    <t>Sabirnice, nosači, redne stezaljke, spojni kablovi, te sitni spojni i montažni materijal i pribor</t>
  </si>
  <si>
    <t>Dobava i polaganje instalacijskih PVC cijevi (u zid, po zidu, po spuštenom stropu i po stropu), sa izradom i saniranjem utora uključujući razvodne kutije i i potrebni sitni potrošni materijal i pribor</t>
  </si>
  <si>
    <t>Instalacijska PVC cijev CS fi 36 mm</t>
  </si>
  <si>
    <t>Instalacijska PVC cijev CS fi 16 mm</t>
  </si>
  <si>
    <t>Zaštitna kaufleks cijev fi 29 mm</t>
  </si>
  <si>
    <t>Dobava, polaganje, spajanje i pogonsko priključenje kabela i instalacijskih vodova po ranije položenim PVC cijevima, uključujući potrebni sitni potrošni materijal i pribor</t>
  </si>
  <si>
    <t>PP-Y 3x2,5 mm2</t>
  </si>
  <si>
    <t>PP-Y 5x1,5 mm2</t>
  </si>
  <si>
    <t>PP-Y 3x1,5 mm2</t>
  </si>
  <si>
    <t>PPJ 3x2,5 mm2</t>
  </si>
  <si>
    <t>PP00-Y 5x6 mm2</t>
  </si>
  <si>
    <t>PPJ 5x1,5 mm2</t>
  </si>
  <si>
    <t>LiYCY 2x0,8</t>
  </si>
  <si>
    <t>P/F 16 mm2</t>
  </si>
  <si>
    <t>P/F 6 mm2</t>
  </si>
  <si>
    <t>Dobava, montaža, spajanje i pogonsko priključenje instalacijske opreme, uključujući sve ugradne kutije, okvire za prekidače i priključnice, sav potrebni sitni potrošni materijal za montažu i pribor, sve do pune funkcionalnosti</t>
  </si>
  <si>
    <t>priključnica sigurnosna P/Ž šuko</t>
  </si>
  <si>
    <t>priključnica dupla sigurnosna P/Ž šuko</t>
  </si>
  <si>
    <t>prikljčnica sigurnosna P/Ž šuko s poklopcem</t>
  </si>
  <si>
    <t>prekidač P/Ž obični</t>
  </si>
  <si>
    <t>prekidač P/Ž serijski</t>
  </si>
  <si>
    <t>prekidač P/Ž izmjenični</t>
  </si>
  <si>
    <t>kutija za IP ( KIP )</t>
  </si>
  <si>
    <t>Dobava montaža, spajanje i pogonsko priključenje rasvjetnih svjetiljaka uključujući sav potrebni ovjesni, žarulje i sitni potrošni materijal, te pribor, sve do pune funkcionalnosti</t>
  </si>
  <si>
    <t>A - kao system BASE LED, 13 W nadgradna ili svjetiljka jednakih karakteristika, SCHRACK</t>
  </si>
  <si>
    <t>B - kao system K, K 236.DPR EVG, 2xT8 36W ugradna ili svjetiljka jednakih karakteristika</t>
  </si>
  <si>
    <t>C - kao Rigo LED, LED white 7W zidna s vlastitim prekidačem ili svjetiljka jednakih karakteristika</t>
  </si>
  <si>
    <t>D - kao system BASE BIS LED, 13W ugradna ili svjetiljka jednakih karakteristika</t>
  </si>
  <si>
    <t xml:space="preserve">P - panik rasvjeta s natpisom "IZLAZ" NiCd 1h 6W  </t>
  </si>
  <si>
    <t>LED traka 3W/m sa stropnim držačima, priključnom kutijom dužine 11 m</t>
  </si>
  <si>
    <t>Spajanje i pogonsko priključenje ostalih potrošača ( plinskog bojlera, uređaja kuhinje, klima jedinica, projektora, termostata i drugo) cca 12 kom</t>
  </si>
  <si>
    <t>Ispitivanje kompletne instalacije jake struje i svakog priključnog mjesta zasebno s izradom ispitnih protokola od ovlaštene osobe</t>
  </si>
  <si>
    <t>INSTALACIJA KOMUNIKACIJA</t>
  </si>
  <si>
    <t>Dobava, polaganje, spajanje i pogonsko priključenje kabela i instalacijskih vodova po položenim instalacijskim PVC cijevima, uključujući potreban sitni potrošni materijal i pribor</t>
  </si>
  <si>
    <t>UTP Cat 6e</t>
  </si>
  <si>
    <t>JY(St)Y 4x2x08 mm</t>
  </si>
  <si>
    <t>Dobava, montaža, spajanje i pogonsko priključenje instalacijske opreme, uključujući sve ugradne kutije, okvire za priključnice, te sav potrebni sitni potrošni materijal i probor, sve do pune funkcionalnosti</t>
  </si>
  <si>
    <t>priključnica P/Ž dupla RJ 45 Cat 6e</t>
  </si>
  <si>
    <t>razvodna telefonska kutija RTK s regletom</t>
  </si>
  <si>
    <t>Dobava, montaža, spajanje i pogonsko priključenje instalacijske opreme, uključujući dvije multimedijske priključne kutije za priključenje prijenosnog projektora s uključenim potrebnim HDMI i UTP Cat 6e kablovima dužine cca 14 m, te instalacijske spojne kablove i spojne činč konektore</t>
  </si>
  <si>
    <t>Ispitivanje kompletne instalacije komunikacija od ovlaštene osobe s izradom ispitnih protokola</t>
  </si>
  <si>
    <t>INSTALACIJE KOMUNIKACIJA   UKUPNO :</t>
  </si>
  <si>
    <t>3.</t>
  </si>
  <si>
    <t>INSTALACIJA IZJEDNAČAVANJA POTENCIJALA</t>
  </si>
  <si>
    <t>Ispitivanje postojećeg uzemljivača postojeće poslovne zgrade od ovlaštene osobe s izradom ispitnih protokola i ako rezultati ispitivanja nisu u redu potrebno je izraditi dokumentaciju za sanaciju postojećeg uzemljivača</t>
  </si>
  <si>
    <t>Dobava materijala i izrada spoja metalnih masa na dijelu rekonstrukcije poslovne zgrade i klima jedinice sa postojećim uzemljivačem i izradom svih potrebnih spojeva</t>
  </si>
  <si>
    <t>Dobava materijala i izrada spoja metalnih masa plinske mjerno redukcijske stanice na postojeći uzemljivač s izradom svih potrebnih spojeva</t>
  </si>
  <si>
    <t>Ispitivanje instalacije sustava zaštite od djelovanja munje od ovlaštene osobe nakon dovršenja predviđenih radova na rekonstrukciji poslovne zgrade s izradom ispitnih protokola i revizijske knjige</t>
  </si>
  <si>
    <t>INSTALACIJE IZJEDNAČENJA POTENCIJALA      UKUPNO :</t>
  </si>
  <si>
    <t>REKAPITULACIJA TROŠKOVA</t>
  </si>
  <si>
    <t>INSTALACIJA JAKE STRUJE</t>
  </si>
  <si>
    <t>INSTALACIJA IZJEDNAČENJA POTENCIJALA</t>
  </si>
  <si>
    <t>UKUPNO :</t>
  </si>
  <si>
    <t>PDV :</t>
  </si>
  <si>
    <t>SVEUKUPNO :</t>
  </si>
  <si>
    <t>NAPOMENA :</t>
  </si>
  <si>
    <t>Ovim troškovnikom nije obuhvaćeni eventualni zakup dodatnog povećanja vršne snage postojećeg priključka postojeće poslovne snage na kojeg se priključuju potrošači rekonstruiranog dijela postojeće poslovne zgrade</t>
  </si>
  <si>
    <t>Ovim troškovnikom nisu obuhvaćeni eventualni troškovi za sanaciju postojećeg uzemljenja postojeće poslovne zgrade koja se rekonstruira</t>
  </si>
  <si>
    <t>Ovim troškovnikom nisu obuhvaćeni troškovi za nabavu projektora za dvoranu ( predavaonu )</t>
  </si>
  <si>
    <t>INSTALACIJA JAKE STRUJE     UKUPNO :</t>
  </si>
  <si>
    <t>05.</t>
  </si>
  <si>
    <t>04.</t>
  </si>
  <si>
    <t>06.</t>
  </si>
  <si>
    <t>08.</t>
  </si>
  <si>
    <t>03.</t>
  </si>
  <si>
    <t>07.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</si>
</sst>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#,##0.00;[Red]#,##0.00"/>
    <numFmt numFmtId="166" formatCode="#,##0.00\ _k_n;[Red]#,##0.00\ _k_n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0&quot;.&quot;"/>
    <numFmt numFmtId="176" formatCode="#,##0.00\ &quot;kn&quot;"/>
    <numFmt numFmtId="177" formatCode="#,##0;[Red]#,##0"/>
    <numFmt numFmtId="178" formatCode="&quot;Istinito&quot;;&quot;Istinito&quot;;&quot;Neistinito&quot;"/>
    <numFmt numFmtId="179" formatCode="_-* #,##0.00\ [$kn-41A]_-;\-* #,##0.00\ [$kn-41A]_-;_-* &quot;-&quot;??\ [$kn-41A]_-;_-@_-"/>
    <numFmt numFmtId="180" formatCode="_-* #,##0.00\ [$€-1]_-;\-* #,##0.00\ [$€-1]_-;_-* &quot;-&quot;??\ [$€-1]_-;_-@_-"/>
    <numFmt numFmtId="181" formatCode="[$-41A]d\.\ mmmm\ yyyy"/>
    <numFmt numFmtId="182" formatCode="[$¥€-2]\ #,##0.00_);[Red]\([$€-2]\ #,##0.00\)"/>
    <numFmt numFmtId="183" formatCode="#,##0.00\ _k_n"/>
    <numFmt numFmtId="184" formatCode="00&quot;. &quot;"/>
    <numFmt numFmtId="185" formatCode="#.##000"/>
    <numFmt numFmtId="186" formatCode="000&quot;. &quot;"/>
    <numFmt numFmtId="187" formatCode="#\ ##0.00"/>
    <numFmt numFmtId="188" formatCode="000.0&quot;. &quot;"/>
    <numFmt numFmtId="189" formatCode="#.##0000"/>
    <numFmt numFmtId="190" formatCode="#.##00"/>
    <numFmt numFmtId="191" formatCode="[$-41A]d\.\ mmmm\ yyyy\."/>
  </numFmts>
  <fonts count="52">
    <font>
      <sz val="10"/>
      <name val="Arial"/>
      <family val="0"/>
    </font>
    <font>
      <sz val="12"/>
      <name val="Arial CE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sz val="5"/>
      <name val="Arial CE"/>
      <family val="2"/>
    </font>
    <font>
      <sz val="5"/>
      <name val="Arial"/>
      <family val="2"/>
    </font>
    <font>
      <b/>
      <i/>
      <sz val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5"/>
      <name val="Calibri"/>
      <family val="2"/>
    </font>
    <font>
      <b/>
      <sz val="10"/>
      <name val="Calibri"/>
      <family val="2"/>
    </font>
    <font>
      <b/>
      <sz val="5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84" fontId="29" fillId="0" borderId="0" xfId="0" applyNumberFormat="1" applyFont="1" applyAlignment="1">
      <alignment vertical="top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184" fontId="6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1" fontId="6" fillId="0" borderId="0" xfId="0" applyNumberFormat="1" applyFont="1" applyAlignment="1">
      <alignment horizontal="centerContinuous" vertical="top"/>
    </xf>
    <xf numFmtId="4" fontId="6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 vertical="top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7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right"/>
    </xf>
    <xf numFmtId="185" fontId="7" fillId="33" borderId="12" xfId="0" applyNumberFormat="1" applyFont="1" applyFill="1" applyBorder="1" applyAlignment="1">
      <alignment horizontal="right"/>
    </xf>
    <xf numFmtId="185" fontId="7" fillId="33" borderId="13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" fontId="7" fillId="33" borderId="13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6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4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horizontal="right"/>
    </xf>
    <xf numFmtId="1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184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84" fontId="30" fillId="0" borderId="0" xfId="0" applyNumberFormat="1" applyFont="1" applyFill="1" applyAlignment="1">
      <alignment vertical="top"/>
    </xf>
    <xf numFmtId="1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186" fontId="31" fillId="0" borderId="0" xfId="0" applyNumberFormat="1" applyFont="1" applyFill="1" applyAlignment="1">
      <alignment vertical="top"/>
    </xf>
    <xf numFmtId="186" fontId="32" fillId="0" borderId="0" xfId="0" applyNumberFormat="1" applyFont="1" applyFill="1" applyAlignment="1">
      <alignment vertical="top"/>
    </xf>
    <xf numFmtId="4" fontId="33" fillId="0" borderId="0" xfId="0" applyNumberFormat="1" applyFont="1" applyFill="1" applyAlignment="1">
      <alignment horizontal="right"/>
    </xf>
    <xf numFmtId="184" fontId="31" fillId="33" borderId="11" xfId="0" applyNumberFormat="1" applyFont="1" applyFill="1" applyBorder="1" applyAlignment="1">
      <alignment vertical="top"/>
    </xf>
    <xf numFmtId="0" fontId="31" fillId="33" borderId="12" xfId="0" applyFont="1" applyFill="1" applyBorder="1" applyAlignment="1">
      <alignment horizontal="left"/>
    </xf>
    <xf numFmtId="0" fontId="31" fillId="33" borderId="12" xfId="0" applyFont="1" applyFill="1" applyBorder="1" applyAlignment="1">
      <alignment horizontal="right"/>
    </xf>
    <xf numFmtId="1" fontId="31" fillId="33" borderId="12" xfId="0" applyNumberFormat="1" applyFont="1" applyFill="1" applyBorder="1" applyAlignment="1">
      <alignment horizontal="right"/>
    </xf>
    <xf numFmtId="4" fontId="31" fillId="33" borderId="12" xfId="0" applyNumberFormat="1" applyFont="1" applyFill="1" applyBorder="1" applyAlignment="1">
      <alignment horizontal="right"/>
    </xf>
    <xf numFmtId="4" fontId="31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1" fillId="33" borderId="12" xfId="0" applyFont="1" applyFill="1" applyBorder="1" applyAlignment="1">
      <alignment vertical="top" wrapText="1"/>
    </xf>
    <xf numFmtId="184" fontId="31" fillId="0" borderId="14" xfId="0" applyNumberFormat="1" applyFont="1" applyFill="1" applyBorder="1" applyAlignment="1">
      <alignment vertical="top"/>
    </xf>
    <xf numFmtId="0" fontId="31" fillId="0" borderId="14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horizontal="right"/>
    </xf>
    <xf numFmtId="1" fontId="31" fillId="0" borderId="14" xfId="0" applyNumberFormat="1" applyFont="1" applyFill="1" applyBorder="1" applyAlignment="1">
      <alignment horizontal="right"/>
    </xf>
    <xf numFmtId="4" fontId="31" fillId="0" borderId="14" xfId="0" applyNumberFormat="1" applyFont="1" applyFill="1" applyBorder="1" applyAlignment="1">
      <alignment horizontal="right"/>
    </xf>
    <xf numFmtId="184" fontId="31" fillId="0" borderId="15" xfId="0" applyNumberFormat="1" applyFont="1" applyFill="1" applyBorder="1" applyAlignment="1">
      <alignment vertical="top"/>
    </xf>
    <xf numFmtId="0" fontId="31" fillId="0" borderId="15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horizontal="right"/>
    </xf>
    <xf numFmtId="1" fontId="31" fillId="0" borderId="15" xfId="0" applyNumberFormat="1" applyFont="1" applyFill="1" applyBorder="1" applyAlignment="1">
      <alignment horizontal="right"/>
    </xf>
    <xf numFmtId="4" fontId="31" fillId="0" borderId="15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84" fontId="7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4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33" borderId="12" xfId="0" applyNumberFormat="1" applyFont="1" applyFill="1" applyBorder="1" applyAlignment="1">
      <alignment horizontal="right"/>
    </xf>
    <xf numFmtId="184" fontId="11" fillId="0" borderId="0" xfId="0" applyNumberFormat="1" applyFont="1" applyAlignment="1">
      <alignment horizontal="center" vertical="top"/>
    </xf>
    <xf numFmtId="185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184" fontId="31" fillId="0" borderId="0" xfId="0" applyNumberFormat="1" applyFont="1" applyFill="1" applyAlignment="1">
      <alignment vertical="top"/>
    </xf>
    <xf numFmtId="184" fontId="7" fillId="0" borderId="0" xfId="0" applyNumberFormat="1" applyFont="1" applyFill="1" applyAlignment="1">
      <alignment vertical="top"/>
    </xf>
    <xf numFmtId="186" fontId="7" fillId="0" borderId="0" xfId="0" applyNumberFormat="1" applyFont="1" applyFill="1" applyAlignment="1">
      <alignment horizontal="right" vertical="top"/>
    </xf>
    <xf numFmtId="184" fontId="29" fillId="0" borderId="0" xfId="0" applyNumberFormat="1" applyFont="1" applyFill="1" applyAlignment="1">
      <alignment horizontal="right" vertical="top"/>
    </xf>
    <xf numFmtId="184" fontId="0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 vertical="top"/>
    </xf>
    <xf numFmtId="184" fontId="7" fillId="0" borderId="0" xfId="0" applyNumberFormat="1" applyFont="1" applyFill="1" applyAlignment="1">
      <alignment horizontal="right" vertical="top"/>
    </xf>
    <xf numFmtId="185" fontId="4" fillId="0" borderId="0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" fontId="2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184" fontId="7" fillId="0" borderId="11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184" fontId="7" fillId="0" borderId="11" xfId="0" applyNumberFormat="1" applyFont="1" applyFill="1" applyBorder="1" applyAlignment="1">
      <alignment vertical="top"/>
    </xf>
    <xf numFmtId="184" fontId="10" fillId="0" borderId="0" xfId="0" applyNumberFormat="1" applyFont="1" applyAlignment="1">
      <alignment horizontal="center" vertical="top" wrapText="1"/>
    </xf>
    <xf numFmtId="176" fontId="8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/>
    </xf>
    <xf numFmtId="176" fontId="29" fillId="0" borderId="0" xfId="0" applyNumberFormat="1" applyFont="1" applyFill="1" applyAlignment="1">
      <alignment horizontal="right"/>
    </xf>
    <xf numFmtId="176" fontId="29" fillId="0" borderId="0" xfId="0" applyNumberFormat="1" applyFont="1" applyFill="1" applyBorder="1" applyAlignment="1">
      <alignment horizontal="right"/>
    </xf>
    <xf numFmtId="185" fontId="0" fillId="0" borderId="0" xfId="0" applyNumberFormat="1" applyFont="1" applyAlignment="1">
      <alignment horizontal="centerContinuous" vertical="top"/>
    </xf>
    <xf numFmtId="185" fontId="4" fillId="0" borderId="10" xfId="0" applyNumberFormat="1" applyFont="1" applyBorder="1" applyAlignment="1">
      <alignment horizontal="center" vertical="center"/>
    </xf>
    <xf numFmtId="185" fontId="29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Wulf_gradj_obrt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2"/>
  <sheetViews>
    <sheetView showZeros="0" tabSelected="1" view="pageBreakPreview" zoomScaleSheetLayoutView="100" workbookViewId="0" topLeftCell="A1">
      <selection activeCell="B51" sqref="B51"/>
    </sheetView>
  </sheetViews>
  <sheetFormatPr defaultColWidth="9.140625" defaultRowHeight="12.75"/>
  <cols>
    <col min="1" max="1" width="6.7109375" style="92" customWidth="1"/>
    <col min="2" max="2" width="42.8515625" style="91" customWidth="1"/>
    <col min="3" max="3" width="6.7109375" style="93" customWidth="1"/>
    <col min="4" max="4" width="6.7109375" style="94" customWidth="1"/>
    <col min="5" max="5" width="11.7109375" style="96" customWidth="1"/>
    <col min="6" max="6" width="11.7109375" style="95" customWidth="1"/>
  </cols>
  <sheetData>
    <row r="3" spans="1:6" ht="40.5" customHeight="1">
      <c r="A3" s="131" t="s">
        <v>10</v>
      </c>
      <c r="B3" s="131"/>
      <c r="C3" s="131"/>
      <c r="D3" s="131"/>
      <c r="E3" s="131"/>
      <c r="F3" s="131"/>
    </row>
    <row r="4" spans="1:6" ht="14.25">
      <c r="A4" s="104"/>
      <c r="B4" s="104"/>
      <c r="C4" s="104"/>
      <c r="D4" s="104"/>
      <c r="E4" s="104"/>
      <c r="F4" s="104"/>
    </row>
    <row r="5" spans="1:6" s="8" customFormat="1" ht="12.75">
      <c r="A5" s="3"/>
      <c r="B5" s="4"/>
      <c r="C5" s="5"/>
      <c r="D5" s="6"/>
      <c r="E5" s="7"/>
      <c r="F5" s="7"/>
    </row>
    <row r="6" spans="1:6" s="14" customFormat="1" ht="12.75" customHeight="1">
      <c r="A6" s="9"/>
      <c r="B6" s="10"/>
      <c r="C6" s="11"/>
      <c r="D6" s="12"/>
      <c r="E6" s="138"/>
      <c r="F6" s="13"/>
    </row>
    <row r="7" spans="1:6" s="19" customFormat="1" ht="12.75" customHeight="1">
      <c r="A7" s="15" t="s">
        <v>3</v>
      </c>
      <c r="B7" s="16" t="s">
        <v>4</v>
      </c>
      <c r="C7" s="16" t="s">
        <v>5</v>
      </c>
      <c r="D7" s="17" t="s">
        <v>6</v>
      </c>
      <c r="E7" s="139" t="s">
        <v>7</v>
      </c>
      <c r="F7" s="18" t="s">
        <v>8</v>
      </c>
    </row>
    <row r="8" spans="1:6" s="31" customFormat="1" ht="12.75">
      <c r="A8" s="26"/>
      <c r="B8" s="27"/>
      <c r="C8" s="28"/>
      <c r="D8" s="29"/>
      <c r="E8" s="30"/>
      <c r="F8" s="30"/>
    </row>
    <row r="9" spans="1:6" s="1" customFormat="1" ht="12.75">
      <c r="A9" s="20">
        <v>1</v>
      </c>
      <c r="B9" s="21" t="s">
        <v>11</v>
      </c>
      <c r="C9" s="22"/>
      <c r="D9" s="23"/>
      <c r="E9" s="24"/>
      <c r="F9" s="25"/>
    </row>
    <row r="10" spans="1:6" s="31" customFormat="1" ht="12.75">
      <c r="A10" s="26"/>
      <c r="B10" s="27"/>
      <c r="C10" s="28"/>
      <c r="D10" s="29"/>
      <c r="E10" s="30"/>
      <c r="F10" s="30"/>
    </row>
    <row r="11" spans="1:6" s="33" customFormat="1" ht="106.5" customHeight="1">
      <c r="A11" s="26">
        <v>1</v>
      </c>
      <c r="B11" s="27" t="s">
        <v>12</v>
      </c>
      <c r="C11" s="43"/>
      <c r="D11" s="44"/>
      <c r="E11" s="54"/>
      <c r="F11" s="54">
        <f>E11*D11</f>
        <v>0</v>
      </c>
    </row>
    <row r="12" spans="1:6" s="31" customFormat="1" ht="12.75">
      <c r="A12" s="26"/>
      <c r="B12" s="27" t="s">
        <v>13</v>
      </c>
      <c r="C12" s="43"/>
      <c r="D12" s="44"/>
      <c r="E12" s="114"/>
      <c r="F12" s="114"/>
    </row>
    <row r="13" spans="1:6" s="31" customFormat="1" ht="25.5">
      <c r="A13" s="26"/>
      <c r="B13" s="27" t="s">
        <v>14</v>
      </c>
      <c r="C13" s="28" t="s">
        <v>2</v>
      </c>
      <c r="D13" s="29">
        <v>1</v>
      </c>
      <c r="E13" s="133">
        <v>250</v>
      </c>
      <c r="F13" s="133">
        <v>250</v>
      </c>
    </row>
    <row r="14" spans="1:6" s="33" customFormat="1" ht="16.5" customHeight="1">
      <c r="A14" s="26"/>
      <c r="B14" s="27"/>
      <c r="C14" s="43"/>
      <c r="D14" s="44"/>
      <c r="E14" s="135"/>
      <c r="F14" s="135">
        <f>E14*D14</f>
        <v>0</v>
      </c>
    </row>
    <row r="15" spans="1:6" s="31" customFormat="1" ht="76.5">
      <c r="A15" s="36" t="s">
        <v>15</v>
      </c>
      <c r="B15" s="27" t="s">
        <v>16</v>
      </c>
      <c r="C15" s="28"/>
      <c r="D15" s="29"/>
      <c r="E15" s="133"/>
      <c r="F15" s="133"/>
    </row>
    <row r="16" spans="1:6" s="33" customFormat="1" ht="24.75" customHeight="1">
      <c r="A16" s="26"/>
      <c r="B16" s="42" t="s">
        <v>17</v>
      </c>
      <c r="C16" s="43"/>
      <c r="D16" s="44"/>
      <c r="E16" s="135"/>
      <c r="F16" s="135">
        <f>E16*D16</f>
        <v>0</v>
      </c>
    </row>
    <row r="17" spans="1:6" s="31" customFormat="1" ht="12.75">
      <c r="A17" s="26"/>
      <c r="B17" s="42" t="s">
        <v>18</v>
      </c>
      <c r="C17" s="43"/>
      <c r="D17" s="44"/>
      <c r="E17" s="135"/>
      <c r="F17" s="135"/>
    </row>
    <row r="18" spans="1:6" s="33" customFormat="1" ht="12.75">
      <c r="A18" s="26"/>
      <c r="B18" s="42" t="s">
        <v>19</v>
      </c>
      <c r="C18" s="43"/>
      <c r="D18" s="44"/>
      <c r="E18" s="135"/>
      <c r="F18" s="135">
        <f>E18*D18</f>
        <v>0</v>
      </c>
    </row>
    <row r="19" spans="1:6" s="31" customFormat="1" ht="12.75">
      <c r="A19" s="26"/>
      <c r="B19" s="42" t="s">
        <v>20</v>
      </c>
      <c r="C19" s="43"/>
      <c r="D19" s="44"/>
      <c r="E19" s="135"/>
      <c r="F19" s="135"/>
    </row>
    <row r="20" spans="1:6" s="33" customFormat="1" ht="12.75">
      <c r="A20" s="26"/>
      <c r="B20" s="42" t="s">
        <v>21</v>
      </c>
      <c r="C20" s="43"/>
      <c r="D20" s="44"/>
      <c r="E20" s="135"/>
      <c r="F20" s="135">
        <f>E20*D20</f>
        <v>0</v>
      </c>
    </row>
    <row r="21" spans="1:6" s="31" customFormat="1" ht="12.75">
      <c r="A21" s="26"/>
      <c r="B21" s="42" t="s">
        <v>22</v>
      </c>
      <c r="C21" s="43"/>
      <c r="D21" s="44"/>
      <c r="E21" s="135"/>
      <c r="F21" s="135"/>
    </row>
    <row r="22" spans="1:6" s="33" customFormat="1" ht="12.75">
      <c r="A22" s="26"/>
      <c r="B22" s="42"/>
      <c r="C22" s="43"/>
      <c r="D22" s="44"/>
      <c r="E22" s="135"/>
      <c r="F22" s="135">
        <f>E22*D22</f>
        <v>0</v>
      </c>
    </row>
    <row r="23" spans="1:6" s="31" customFormat="1" ht="25.5">
      <c r="A23" s="26"/>
      <c r="B23" s="42" t="s">
        <v>23</v>
      </c>
      <c r="C23" s="43" t="s">
        <v>2</v>
      </c>
      <c r="D23" s="44">
        <v>1</v>
      </c>
      <c r="E23" s="135">
        <v>1940</v>
      </c>
      <c r="F23" s="135">
        <v>1940</v>
      </c>
    </row>
    <row r="24" spans="1:6" s="31" customFormat="1" ht="12.75">
      <c r="A24" s="26"/>
      <c r="B24" s="42"/>
      <c r="C24" s="43"/>
      <c r="D24" s="44"/>
      <c r="E24" s="135"/>
      <c r="F24" s="135">
        <f>E24*D24</f>
        <v>0</v>
      </c>
    </row>
    <row r="25" spans="1:6" s="2" customFormat="1" ht="63.75">
      <c r="A25" s="26">
        <v>3</v>
      </c>
      <c r="B25" s="27" t="s">
        <v>24</v>
      </c>
      <c r="C25" s="28"/>
      <c r="D25" s="29"/>
      <c r="E25" s="133"/>
      <c r="F25" s="133"/>
    </row>
    <row r="26" spans="1:6" s="33" customFormat="1" ht="12.75">
      <c r="A26" s="41"/>
      <c r="B26" s="27" t="s">
        <v>25</v>
      </c>
      <c r="C26" s="28" t="s">
        <v>1</v>
      </c>
      <c r="D26" s="29">
        <v>35</v>
      </c>
      <c r="E26" s="133">
        <v>35</v>
      </c>
      <c r="F26" s="133">
        <f>D26*E26</f>
        <v>1225</v>
      </c>
    </row>
    <row r="27" spans="1:6" s="40" customFormat="1" ht="12.75">
      <c r="A27" s="37"/>
      <c r="B27" s="27" t="s">
        <v>26</v>
      </c>
      <c r="C27" s="28" t="s">
        <v>1</v>
      </c>
      <c r="D27" s="29">
        <v>35</v>
      </c>
      <c r="E27" s="133">
        <v>26</v>
      </c>
      <c r="F27" s="133">
        <f>D27*E27</f>
        <v>910</v>
      </c>
    </row>
    <row r="28" spans="1:6" s="33" customFormat="1" ht="12.75">
      <c r="A28" s="41"/>
      <c r="B28" s="27" t="s">
        <v>27</v>
      </c>
      <c r="C28" s="28" t="s">
        <v>1</v>
      </c>
      <c r="D28" s="29">
        <v>35</v>
      </c>
      <c r="E28" s="133">
        <v>31</v>
      </c>
      <c r="F28" s="133">
        <f>D28*E28</f>
        <v>1085</v>
      </c>
    </row>
    <row r="29" spans="1:6" s="40" customFormat="1" ht="12.75">
      <c r="A29" s="37"/>
      <c r="B29" s="27"/>
      <c r="C29" s="38"/>
      <c r="D29" s="39"/>
      <c r="E29" s="133"/>
      <c r="F29" s="132"/>
    </row>
    <row r="30" spans="1:6" s="33" customFormat="1" ht="51">
      <c r="A30" s="109" t="s">
        <v>84</v>
      </c>
      <c r="B30" s="27" t="s">
        <v>28</v>
      </c>
      <c r="C30" s="28"/>
      <c r="D30" s="29"/>
      <c r="E30" s="133"/>
      <c r="F30" s="133"/>
    </row>
    <row r="31" spans="1:6" s="40" customFormat="1" ht="12.75">
      <c r="A31" s="37"/>
      <c r="B31" s="27" t="s">
        <v>33</v>
      </c>
      <c r="C31" s="28" t="s">
        <v>1</v>
      </c>
      <c r="D31" s="29">
        <v>15</v>
      </c>
      <c r="E31" s="133">
        <v>51</v>
      </c>
      <c r="F31" s="133">
        <f>D31*E31</f>
        <v>765</v>
      </c>
    </row>
    <row r="32" spans="1:6" s="33" customFormat="1" ht="12.75">
      <c r="A32" s="41"/>
      <c r="B32" s="27" t="s">
        <v>29</v>
      </c>
      <c r="C32" s="28" t="s">
        <v>1</v>
      </c>
      <c r="D32" s="29">
        <v>251</v>
      </c>
      <c r="E32" s="133">
        <v>13</v>
      </c>
      <c r="F32" s="133">
        <f>D32*E32</f>
        <v>3263</v>
      </c>
    </row>
    <row r="33" spans="1:6" s="40" customFormat="1" ht="12.75">
      <c r="A33" s="37"/>
      <c r="B33" s="27" t="s">
        <v>30</v>
      </c>
      <c r="C33" s="106" t="s">
        <v>1</v>
      </c>
      <c r="D33" s="29">
        <v>10</v>
      </c>
      <c r="E33" s="133">
        <v>14</v>
      </c>
      <c r="F33" s="133">
        <v>140</v>
      </c>
    </row>
    <row r="34" spans="1:6" s="33" customFormat="1" ht="12.75">
      <c r="A34" s="41"/>
      <c r="B34" s="27" t="s">
        <v>31</v>
      </c>
      <c r="C34" s="28" t="s">
        <v>1</v>
      </c>
      <c r="D34" s="29">
        <v>240</v>
      </c>
      <c r="E34" s="133">
        <v>11</v>
      </c>
      <c r="F34" s="133">
        <f>D34*E34</f>
        <v>2640</v>
      </c>
    </row>
    <row r="35" spans="1:6" s="40" customFormat="1" ht="12.75">
      <c r="A35" s="37"/>
      <c r="B35" s="27" t="s">
        <v>32</v>
      </c>
      <c r="C35" s="106" t="s">
        <v>1</v>
      </c>
      <c r="D35" s="29">
        <v>22</v>
      </c>
      <c r="E35" s="133">
        <v>15</v>
      </c>
      <c r="F35" s="133">
        <f>D35*E35</f>
        <v>330</v>
      </c>
    </row>
    <row r="36" spans="1:6" s="33" customFormat="1" ht="12.75">
      <c r="A36" s="41"/>
      <c r="B36" s="27" t="s">
        <v>34</v>
      </c>
      <c r="C36" s="28" t="s">
        <v>1</v>
      </c>
      <c r="D36" s="29">
        <v>38</v>
      </c>
      <c r="E36" s="133">
        <v>16</v>
      </c>
      <c r="F36" s="133">
        <f>D36*E36</f>
        <v>608</v>
      </c>
    </row>
    <row r="37" spans="1:6" s="40" customFormat="1" ht="12.75">
      <c r="A37" s="37"/>
      <c r="B37" s="27" t="s">
        <v>35</v>
      </c>
      <c r="C37" s="106" t="s">
        <v>1</v>
      </c>
      <c r="D37" s="29">
        <v>10</v>
      </c>
      <c r="E37" s="133">
        <v>8.5</v>
      </c>
      <c r="F37" s="133">
        <f>D37*E37</f>
        <v>85</v>
      </c>
    </row>
    <row r="38" spans="1:6" s="33" customFormat="1" ht="12.75">
      <c r="A38" s="41"/>
      <c r="B38" s="27" t="s">
        <v>36</v>
      </c>
      <c r="C38" s="28" t="s">
        <v>1</v>
      </c>
      <c r="D38" s="29">
        <v>24</v>
      </c>
      <c r="E38" s="133">
        <v>16</v>
      </c>
      <c r="F38" s="133">
        <f>D38*E38</f>
        <v>384</v>
      </c>
    </row>
    <row r="39" spans="1:6" s="40" customFormat="1" ht="12.75">
      <c r="A39" s="37"/>
      <c r="B39" s="27" t="s">
        <v>37</v>
      </c>
      <c r="C39" s="106" t="s">
        <v>1</v>
      </c>
      <c r="D39" s="29">
        <v>56</v>
      </c>
      <c r="E39" s="133">
        <v>10</v>
      </c>
      <c r="F39" s="133">
        <f>D39*E39</f>
        <v>560</v>
      </c>
    </row>
    <row r="40" spans="1:6" s="33" customFormat="1" ht="12.75">
      <c r="A40" s="41"/>
      <c r="B40" s="27"/>
      <c r="C40" s="28"/>
      <c r="D40" s="29"/>
      <c r="E40" s="133"/>
      <c r="F40" s="133"/>
    </row>
    <row r="41" spans="1:6" s="40" customFormat="1" ht="63.75">
      <c r="A41" s="36" t="s">
        <v>83</v>
      </c>
      <c r="B41" s="27" t="s">
        <v>38</v>
      </c>
      <c r="C41" s="38"/>
      <c r="D41" s="39"/>
      <c r="E41" s="133"/>
      <c r="F41" s="132"/>
    </row>
    <row r="42" spans="1:6" s="33" customFormat="1" ht="12.75">
      <c r="A42" s="41"/>
      <c r="B42" s="27"/>
      <c r="C42" s="28"/>
      <c r="D42" s="29"/>
      <c r="E42" s="133"/>
      <c r="F42" s="133"/>
    </row>
    <row r="43" spans="1:6" s="40" customFormat="1" ht="12.75">
      <c r="A43" s="37"/>
      <c r="B43" s="27" t="s">
        <v>39</v>
      </c>
      <c r="C43" s="106" t="s">
        <v>0</v>
      </c>
      <c r="D43" s="29">
        <v>9</v>
      </c>
      <c r="E43" s="133">
        <v>50</v>
      </c>
      <c r="F43" s="133">
        <f>D43*E43</f>
        <v>450</v>
      </c>
    </row>
    <row r="44" spans="1:6" s="33" customFormat="1" ht="12.75">
      <c r="A44" s="41"/>
      <c r="B44" s="27" t="s">
        <v>40</v>
      </c>
      <c r="C44" s="28" t="s">
        <v>0</v>
      </c>
      <c r="D44" s="29">
        <v>9</v>
      </c>
      <c r="E44" s="133">
        <v>75</v>
      </c>
      <c r="F44" s="133">
        <f>D44*E44</f>
        <v>675</v>
      </c>
    </row>
    <row r="45" spans="1:6" s="40" customFormat="1" ht="12.75">
      <c r="A45" s="37"/>
      <c r="B45" s="27" t="s">
        <v>41</v>
      </c>
      <c r="C45" s="106" t="s">
        <v>0</v>
      </c>
      <c r="D45" s="29">
        <v>4</v>
      </c>
      <c r="E45" s="133">
        <v>58</v>
      </c>
      <c r="F45" s="133">
        <f>D45*E45</f>
        <v>232</v>
      </c>
    </row>
    <row r="46" spans="1:6" s="33" customFormat="1" ht="12.75">
      <c r="A46" s="41"/>
      <c r="B46" s="27" t="s">
        <v>42</v>
      </c>
      <c r="C46" s="28" t="s">
        <v>0</v>
      </c>
      <c r="D46" s="29">
        <v>9</v>
      </c>
      <c r="E46" s="133">
        <v>45</v>
      </c>
      <c r="F46" s="133">
        <f>D46*E46</f>
        <v>405</v>
      </c>
    </row>
    <row r="47" spans="1:6" s="40" customFormat="1" ht="12.75">
      <c r="A47" s="115"/>
      <c r="B47" s="42" t="s">
        <v>43</v>
      </c>
      <c r="C47" s="116" t="s">
        <v>0</v>
      </c>
      <c r="D47" s="44">
        <v>4</v>
      </c>
      <c r="E47" s="135">
        <v>73</v>
      </c>
      <c r="F47" s="135">
        <f>D47*E47</f>
        <v>292</v>
      </c>
    </row>
    <row r="48" spans="1:6" s="40" customFormat="1" ht="12.75">
      <c r="A48" s="115"/>
      <c r="B48" s="42" t="s">
        <v>44</v>
      </c>
      <c r="C48" s="116" t="s">
        <v>0</v>
      </c>
      <c r="D48" s="44">
        <v>2</v>
      </c>
      <c r="E48" s="135">
        <v>51</v>
      </c>
      <c r="F48" s="135">
        <f>D48*E48</f>
        <v>102</v>
      </c>
    </row>
    <row r="49" spans="1:6" s="33" customFormat="1" ht="12.75">
      <c r="A49" s="117"/>
      <c r="B49" s="118" t="s">
        <v>45</v>
      </c>
      <c r="C49" s="43" t="s">
        <v>0</v>
      </c>
      <c r="D49" s="44">
        <v>2</v>
      </c>
      <c r="E49" s="135">
        <v>220</v>
      </c>
      <c r="F49" s="135">
        <f>E49*D49</f>
        <v>440</v>
      </c>
    </row>
    <row r="50" spans="1:6" s="33" customFormat="1" ht="12.75">
      <c r="A50" s="52"/>
      <c r="B50" s="56"/>
      <c r="C50" s="43"/>
      <c r="D50" s="44"/>
      <c r="E50" s="135"/>
      <c r="F50" s="135"/>
    </row>
    <row r="51" spans="1:6" s="49" customFormat="1" ht="51">
      <c r="A51" s="111" t="s">
        <v>85</v>
      </c>
      <c r="B51" s="27" t="s">
        <v>46</v>
      </c>
      <c r="C51" s="46"/>
      <c r="D51" s="47"/>
      <c r="E51" s="136"/>
      <c r="F51" s="136">
        <f>D51*E51</f>
        <v>0</v>
      </c>
    </row>
    <row r="52" spans="1:6" s="49" customFormat="1" ht="25.5">
      <c r="A52" s="45"/>
      <c r="B52" s="27" t="s">
        <v>47</v>
      </c>
      <c r="C52" s="46" t="s">
        <v>0</v>
      </c>
      <c r="D52" s="143">
        <v>6</v>
      </c>
      <c r="E52" s="141">
        <v>250</v>
      </c>
      <c r="F52" s="136">
        <f>D52*E52</f>
        <v>1500</v>
      </c>
    </row>
    <row r="53" spans="1:6" s="49" customFormat="1" ht="25.5">
      <c r="A53" s="26"/>
      <c r="B53" s="118" t="s">
        <v>48</v>
      </c>
      <c r="C53" s="43" t="s">
        <v>0</v>
      </c>
      <c r="D53" s="44">
        <v>8</v>
      </c>
      <c r="E53" s="135">
        <v>506</v>
      </c>
      <c r="F53" s="135">
        <f>D53*E53</f>
        <v>4048</v>
      </c>
    </row>
    <row r="54" spans="1:6" s="49" customFormat="1" ht="27.75" customHeight="1">
      <c r="A54" s="26"/>
      <c r="B54" s="42" t="s">
        <v>49</v>
      </c>
      <c r="C54" s="43" t="s">
        <v>0</v>
      </c>
      <c r="D54" s="44">
        <v>3</v>
      </c>
      <c r="E54" s="135">
        <v>749</v>
      </c>
      <c r="F54" s="135">
        <f>D54*E54</f>
        <v>2247</v>
      </c>
    </row>
    <row r="55" spans="1:6" s="49" customFormat="1" ht="25.5">
      <c r="A55" s="26"/>
      <c r="B55" s="118" t="s">
        <v>50</v>
      </c>
      <c r="C55" s="43" t="s">
        <v>0</v>
      </c>
      <c r="D55" s="44">
        <v>4</v>
      </c>
      <c r="E55" s="135">
        <v>210</v>
      </c>
      <c r="F55" s="135">
        <f>D55*E55</f>
        <v>840</v>
      </c>
    </row>
    <row r="56" spans="1:6" s="49" customFormat="1" ht="17.25" customHeight="1">
      <c r="A56" s="26"/>
      <c r="B56" s="42" t="s">
        <v>51</v>
      </c>
      <c r="C56" s="43" t="s">
        <v>0</v>
      </c>
      <c r="D56" s="44">
        <v>8</v>
      </c>
      <c r="E56" s="135">
        <v>315</v>
      </c>
      <c r="F56" s="135">
        <f>D56*E56</f>
        <v>2520</v>
      </c>
    </row>
    <row r="57" spans="1:6" s="49" customFormat="1" ht="25.5">
      <c r="A57" s="26"/>
      <c r="B57" s="118" t="s">
        <v>52</v>
      </c>
      <c r="C57" s="43" t="s">
        <v>0</v>
      </c>
      <c r="D57" s="44">
        <v>2</v>
      </c>
      <c r="E57" s="135">
        <v>340</v>
      </c>
      <c r="F57" s="135">
        <f>D57*E57</f>
        <v>680</v>
      </c>
    </row>
    <row r="58" spans="1:6" s="49" customFormat="1" ht="43.5" customHeight="1">
      <c r="A58" s="110" t="s">
        <v>88</v>
      </c>
      <c r="B58" s="42" t="s">
        <v>53</v>
      </c>
      <c r="C58" s="43" t="s">
        <v>2</v>
      </c>
      <c r="D58" s="119">
        <v>1</v>
      </c>
      <c r="E58" s="142">
        <v>2400</v>
      </c>
      <c r="F58" s="135">
        <f>D58*E58</f>
        <v>2400</v>
      </c>
    </row>
    <row r="59" spans="1:6" s="49" customFormat="1" ht="42.75" customHeight="1">
      <c r="A59" s="36" t="s">
        <v>86</v>
      </c>
      <c r="B59" s="118" t="s">
        <v>54</v>
      </c>
      <c r="C59" s="43" t="s">
        <v>2</v>
      </c>
      <c r="D59" s="44">
        <v>1</v>
      </c>
      <c r="E59" s="135">
        <v>1800</v>
      </c>
      <c r="F59" s="135">
        <f>D59*E59</f>
        <v>1800</v>
      </c>
    </row>
    <row r="60" spans="1:6" s="49" customFormat="1" ht="12.75">
      <c r="A60" s="26"/>
      <c r="B60" s="42"/>
      <c r="C60" s="43"/>
      <c r="D60" s="44"/>
      <c r="E60" s="135"/>
      <c r="F60" s="135"/>
    </row>
    <row r="61" spans="1:6" s="49" customFormat="1" ht="27" customHeight="1">
      <c r="A61" s="26"/>
      <c r="B61" s="134" t="s">
        <v>82</v>
      </c>
      <c r="C61" s="43"/>
      <c r="D61" s="44"/>
      <c r="E61" s="135"/>
      <c r="F61" s="135">
        <v>32816</v>
      </c>
    </row>
    <row r="62" spans="1:6" s="49" customFormat="1" ht="12.75">
      <c r="A62" s="26"/>
      <c r="B62" s="42"/>
      <c r="C62" s="43"/>
      <c r="D62" s="44"/>
      <c r="E62" s="135"/>
      <c r="F62" s="135"/>
    </row>
    <row r="63" spans="1:6" s="49" customFormat="1" ht="12.75">
      <c r="A63" s="26"/>
      <c r="B63" s="121"/>
      <c r="C63" s="43"/>
      <c r="D63" s="44"/>
      <c r="E63" s="135"/>
      <c r="F63" s="135">
        <f>D63*E63</f>
        <v>0</v>
      </c>
    </row>
    <row r="64" spans="1:6" s="49" customFormat="1" ht="12.75">
      <c r="A64" s="107"/>
      <c r="B64" s="42"/>
      <c r="C64" s="122"/>
      <c r="D64" s="119"/>
      <c r="E64" s="137"/>
      <c r="F64" s="137"/>
    </row>
    <row r="65" spans="1:6" s="49" customFormat="1" ht="12.75">
      <c r="A65" s="26">
        <v>2</v>
      </c>
      <c r="B65" s="120" t="s">
        <v>55</v>
      </c>
      <c r="C65" s="43"/>
      <c r="D65" s="44"/>
      <c r="E65" s="135"/>
      <c r="F65" s="135">
        <f>E65*D65</f>
        <v>0</v>
      </c>
    </row>
    <row r="66" spans="1:6" s="49" customFormat="1" ht="12.75">
      <c r="A66" s="45"/>
      <c r="B66" s="42"/>
      <c r="C66" s="122"/>
      <c r="D66" s="119"/>
      <c r="E66" s="137"/>
      <c r="F66" s="137"/>
    </row>
    <row r="67" spans="1:6" s="40" customFormat="1" ht="63.75">
      <c r="A67" s="36" t="s">
        <v>9</v>
      </c>
      <c r="B67" s="118" t="s">
        <v>56</v>
      </c>
      <c r="C67" s="43"/>
      <c r="D67" s="44"/>
      <c r="E67" s="135"/>
      <c r="F67" s="135">
        <f>E67*D67</f>
        <v>0</v>
      </c>
    </row>
    <row r="68" spans="1:6" s="40" customFormat="1" ht="12.75">
      <c r="A68" s="26"/>
      <c r="B68" s="42" t="s">
        <v>57</v>
      </c>
      <c r="C68" s="43" t="s">
        <v>1</v>
      </c>
      <c r="D68" s="44">
        <v>62</v>
      </c>
      <c r="E68" s="135">
        <v>11</v>
      </c>
      <c r="F68" s="135">
        <f>D68*E68</f>
        <v>682</v>
      </c>
    </row>
    <row r="69" spans="1:6" s="40" customFormat="1" ht="17.25" customHeight="1">
      <c r="A69" s="26"/>
      <c r="B69" s="118" t="s">
        <v>58</v>
      </c>
      <c r="C69" s="43" t="s">
        <v>1</v>
      </c>
      <c r="D69" s="44">
        <v>19</v>
      </c>
      <c r="E69" s="135">
        <v>7</v>
      </c>
      <c r="F69" s="135">
        <f>E69*D69</f>
        <v>133</v>
      </c>
    </row>
    <row r="70" spans="1:6" s="33" customFormat="1" ht="12.75">
      <c r="A70" s="26"/>
      <c r="B70" s="42"/>
      <c r="C70" s="43"/>
      <c r="D70" s="44"/>
      <c r="E70" s="135"/>
      <c r="F70" s="135"/>
    </row>
    <row r="71" spans="1:6" s="33" customFormat="1" ht="63.75">
      <c r="A71" s="112" t="s">
        <v>15</v>
      </c>
      <c r="B71" s="118" t="s">
        <v>59</v>
      </c>
      <c r="C71" s="43"/>
      <c r="D71" s="44"/>
      <c r="E71" s="135"/>
      <c r="F71" s="135"/>
    </row>
    <row r="72" spans="1:6" s="33" customFormat="1" ht="12.75">
      <c r="A72" s="41"/>
      <c r="B72" s="42" t="s">
        <v>60</v>
      </c>
      <c r="C72" s="43" t="s">
        <v>0</v>
      </c>
      <c r="D72" s="44">
        <v>2</v>
      </c>
      <c r="E72" s="135">
        <v>135</v>
      </c>
      <c r="F72" s="135">
        <v>270</v>
      </c>
    </row>
    <row r="73" spans="1:6" s="33" customFormat="1" ht="12.75">
      <c r="A73" s="26"/>
      <c r="B73" s="118" t="s">
        <v>61</v>
      </c>
      <c r="C73" s="43" t="s">
        <v>0</v>
      </c>
      <c r="D73" s="44">
        <v>1</v>
      </c>
      <c r="E73" s="135">
        <v>270</v>
      </c>
      <c r="F73" s="135">
        <f>E73*D73</f>
        <v>270</v>
      </c>
    </row>
    <row r="74" spans="1:6" s="40" customFormat="1" ht="12.75">
      <c r="A74" s="26"/>
      <c r="B74" s="42"/>
      <c r="C74" s="43"/>
      <c r="D74" s="44"/>
      <c r="E74" s="135"/>
      <c r="F74" s="135"/>
    </row>
    <row r="75" spans="1:6" s="33" customFormat="1" ht="89.25">
      <c r="A75" s="36" t="s">
        <v>87</v>
      </c>
      <c r="B75" s="118" t="s">
        <v>62</v>
      </c>
      <c r="C75" s="43" t="s">
        <v>2</v>
      </c>
      <c r="D75" s="44">
        <v>1</v>
      </c>
      <c r="E75" s="135">
        <v>1354</v>
      </c>
      <c r="F75" s="135">
        <f>E75*D75</f>
        <v>1354</v>
      </c>
    </row>
    <row r="76" spans="1:6" s="40" customFormat="1" ht="12.75">
      <c r="A76" s="26"/>
      <c r="B76" s="121"/>
      <c r="C76" s="28"/>
      <c r="D76" s="29"/>
      <c r="E76" s="133"/>
      <c r="F76" s="133"/>
    </row>
    <row r="77" spans="1:6" s="33" customFormat="1" ht="25.5">
      <c r="A77" s="36" t="s">
        <v>84</v>
      </c>
      <c r="B77" s="42" t="s">
        <v>63</v>
      </c>
      <c r="C77" s="43" t="s">
        <v>2</v>
      </c>
      <c r="D77" s="44">
        <v>1</v>
      </c>
      <c r="E77" s="135">
        <v>750</v>
      </c>
      <c r="F77" s="135">
        <f>E77*D77</f>
        <v>750</v>
      </c>
    </row>
    <row r="78" spans="1:6" s="40" customFormat="1" ht="12.75">
      <c r="A78" s="26"/>
      <c r="B78" s="42"/>
      <c r="C78" s="43"/>
      <c r="D78" s="44"/>
      <c r="E78" s="135"/>
      <c r="F78" s="135"/>
    </row>
    <row r="79" spans="1:6" s="33" customFormat="1" ht="12.75">
      <c r="A79" s="26"/>
      <c r="B79" s="120" t="s">
        <v>64</v>
      </c>
      <c r="C79" s="43"/>
      <c r="D79" s="44"/>
      <c r="E79" s="135"/>
      <c r="F79" s="135">
        <v>3459</v>
      </c>
    </row>
    <row r="80" spans="1:6" s="40" customFormat="1" ht="12.75">
      <c r="A80" s="108" t="s">
        <v>65</v>
      </c>
      <c r="B80" s="42"/>
      <c r="C80" s="43"/>
      <c r="D80" s="44"/>
      <c r="E80" s="135"/>
      <c r="F80" s="135"/>
    </row>
    <row r="81" spans="1:6" s="33" customFormat="1" ht="25.5">
      <c r="A81" s="113">
        <v>3</v>
      </c>
      <c r="B81" s="120" t="s">
        <v>66</v>
      </c>
      <c r="C81" s="43"/>
      <c r="D81" s="44"/>
      <c r="E81" s="135"/>
      <c r="F81" s="135">
        <f>E81*D81</f>
        <v>0</v>
      </c>
    </row>
    <row r="82" spans="1:6" s="40" customFormat="1" ht="12.75">
      <c r="A82" s="26"/>
      <c r="B82" s="42"/>
      <c r="C82" s="43"/>
      <c r="D82" s="44"/>
      <c r="E82" s="135"/>
      <c r="F82" s="135"/>
    </row>
    <row r="83" spans="1:6" s="33" customFormat="1" ht="69" customHeight="1">
      <c r="A83" s="36" t="s">
        <v>9</v>
      </c>
      <c r="B83" s="42" t="s">
        <v>67</v>
      </c>
      <c r="C83" s="43" t="s">
        <v>2</v>
      </c>
      <c r="D83" s="44">
        <v>1</v>
      </c>
      <c r="E83" s="135">
        <v>650</v>
      </c>
      <c r="F83" s="135">
        <f>E83*D83</f>
        <v>650</v>
      </c>
    </row>
    <row r="84" spans="1:6" s="33" customFormat="1" ht="53.25" customHeight="1">
      <c r="A84" s="36" t="s">
        <v>15</v>
      </c>
      <c r="B84" s="27" t="s">
        <v>68</v>
      </c>
      <c r="C84" s="28" t="s">
        <v>2</v>
      </c>
      <c r="D84" s="29">
        <v>1</v>
      </c>
      <c r="E84" s="133">
        <v>450</v>
      </c>
      <c r="F84" s="133">
        <v>450</v>
      </c>
    </row>
    <row r="85" spans="1:6" s="33" customFormat="1" ht="42.75" customHeight="1">
      <c r="A85" s="36" t="s">
        <v>87</v>
      </c>
      <c r="B85" s="27" t="s">
        <v>69</v>
      </c>
      <c r="C85" s="28" t="s">
        <v>2</v>
      </c>
      <c r="D85" s="29">
        <v>1</v>
      </c>
      <c r="E85" s="133">
        <v>240</v>
      </c>
      <c r="F85" s="133">
        <v>240</v>
      </c>
    </row>
    <row r="86" spans="1:6" s="40" customFormat="1" ht="63.75">
      <c r="A86" s="36" t="s">
        <v>84</v>
      </c>
      <c r="B86" s="50" t="s">
        <v>70</v>
      </c>
      <c r="C86" s="28" t="s">
        <v>2</v>
      </c>
      <c r="D86" s="29">
        <v>1</v>
      </c>
      <c r="E86" s="133">
        <v>1300</v>
      </c>
      <c r="F86" s="133">
        <v>1300</v>
      </c>
    </row>
    <row r="87" spans="1:6" s="40" customFormat="1" ht="12.75">
      <c r="A87" s="26"/>
      <c r="B87" s="42"/>
      <c r="C87" s="43"/>
      <c r="D87" s="44"/>
      <c r="E87" s="135"/>
      <c r="F87" s="135">
        <f>D87*E87</f>
        <v>0</v>
      </c>
    </row>
    <row r="88" spans="1:6" s="33" customFormat="1" ht="25.5">
      <c r="A88" s="26"/>
      <c r="B88" s="120" t="s">
        <v>71</v>
      </c>
      <c r="C88" s="124"/>
      <c r="D88" s="124"/>
      <c r="E88" s="135"/>
      <c r="F88" s="135">
        <f>SUM(F83:F87)</f>
        <v>2640</v>
      </c>
    </row>
    <row r="89" spans="1:6" s="40" customFormat="1" ht="12.75">
      <c r="A89" s="26"/>
      <c r="B89" s="42"/>
      <c r="C89" s="43"/>
      <c r="D89" s="44"/>
      <c r="E89" s="135"/>
      <c r="F89" s="135">
        <f>D89*E89</f>
        <v>0</v>
      </c>
    </row>
    <row r="90" spans="1:6" s="33" customFormat="1" ht="12.75">
      <c r="A90" s="26"/>
      <c r="B90" s="42"/>
      <c r="C90" s="43"/>
      <c r="D90" s="44"/>
      <c r="E90" s="135"/>
      <c r="F90" s="135"/>
    </row>
    <row r="91" spans="1:6" s="40" customFormat="1" ht="12.75">
      <c r="A91" s="26"/>
      <c r="B91" s="42"/>
      <c r="C91" s="43"/>
      <c r="D91" s="44"/>
      <c r="E91" s="135"/>
      <c r="F91" s="135">
        <f>D91*E91</f>
        <v>0</v>
      </c>
    </row>
    <row r="92" spans="1:6" s="33" customFormat="1" ht="12.75">
      <c r="A92" s="108"/>
      <c r="B92" s="42"/>
      <c r="C92" s="43"/>
      <c r="D92" s="44"/>
      <c r="E92" s="135"/>
      <c r="F92" s="135"/>
    </row>
    <row r="93" spans="1:6" s="51" customFormat="1" ht="12.75">
      <c r="A93" s="108"/>
      <c r="B93" s="42"/>
      <c r="C93" s="43"/>
      <c r="D93" s="44"/>
      <c r="E93" s="135"/>
      <c r="F93" s="135">
        <f>D93*E93</f>
        <v>0</v>
      </c>
    </row>
    <row r="94" spans="1:6" s="33" customFormat="1" ht="12.75">
      <c r="A94" s="108"/>
      <c r="B94" s="42"/>
      <c r="C94" s="43"/>
      <c r="D94" s="44"/>
      <c r="E94" s="135"/>
      <c r="F94" s="135"/>
    </row>
    <row r="95" spans="1:6" s="51" customFormat="1" ht="12.75">
      <c r="A95" s="108"/>
      <c r="B95" s="120" t="s">
        <v>72</v>
      </c>
      <c r="C95" s="43"/>
      <c r="D95" s="44"/>
      <c r="E95" s="135"/>
      <c r="F95" s="135">
        <f>D95*E95</f>
        <v>0</v>
      </c>
    </row>
    <row r="96" spans="1:6" s="33" customFormat="1" ht="12.75">
      <c r="A96" s="26"/>
      <c r="B96" s="123"/>
      <c r="C96" s="43"/>
      <c r="D96" s="44"/>
      <c r="E96" s="135"/>
      <c r="F96" s="135"/>
    </row>
    <row r="97" spans="1:6" s="51" customFormat="1" ht="12.75">
      <c r="A97" s="26">
        <v>1</v>
      </c>
      <c r="B97" s="120" t="s">
        <v>73</v>
      </c>
      <c r="C97" s="43"/>
      <c r="D97" s="44"/>
      <c r="E97" s="135"/>
      <c r="F97" s="135">
        <v>32816</v>
      </c>
    </row>
    <row r="98" spans="1:6" s="33" customFormat="1" ht="12.75">
      <c r="A98" s="26">
        <v>2</v>
      </c>
      <c r="B98" s="125" t="s">
        <v>55</v>
      </c>
      <c r="C98" s="43"/>
      <c r="D98" s="44"/>
      <c r="E98" s="135"/>
      <c r="F98" s="135">
        <v>3459</v>
      </c>
    </row>
    <row r="99" spans="1:6" s="51" customFormat="1" ht="12.75">
      <c r="A99" s="26">
        <v>3</v>
      </c>
      <c r="B99" s="120" t="s">
        <v>74</v>
      </c>
      <c r="C99" s="43"/>
      <c r="D99" s="44"/>
      <c r="E99" s="135"/>
      <c r="F99" s="135">
        <v>2640</v>
      </c>
    </row>
    <row r="100" spans="1:6" s="33" customFormat="1" ht="12.75">
      <c r="A100" s="26"/>
      <c r="B100" s="120"/>
      <c r="C100" s="43"/>
      <c r="D100" s="44"/>
      <c r="E100" s="135"/>
      <c r="F100" s="135">
        <v>0</v>
      </c>
    </row>
    <row r="101" spans="1:6" s="40" customFormat="1" ht="12.75">
      <c r="A101" s="26"/>
      <c r="B101" s="42"/>
      <c r="C101" s="43"/>
      <c r="D101" s="44"/>
      <c r="E101" s="135"/>
      <c r="F101" s="135">
        <f>D101*E101</f>
        <v>0</v>
      </c>
    </row>
    <row r="102" spans="1:6" s="33" customFormat="1" ht="12.75">
      <c r="A102" s="26"/>
      <c r="B102" s="120" t="s">
        <v>75</v>
      </c>
      <c r="C102" s="43"/>
      <c r="D102" s="44"/>
      <c r="E102" s="135"/>
      <c r="F102" s="135">
        <f>SUM(F97:F100)</f>
        <v>38915</v>
      </c>
    </row>
    <row r="103" spans="1:6" s="40" customFormat="1" ht="12.75">
      <c r="A103" s="26"/>
      <c r="B103" s="120" t="s">
        <v>76</v>
      </c>
      <c r="C103" s="43"/>
      <c r="D103" s="44"/>
      <c r="E103" s="135"/>
      <c r="F103" s="135">
        <v>9728.75</v>
      </c>
    </row>
    <row r="104" spans="1:6" s="33" customFormat="1" ht="12.75">
      <c r="A104" s="26"/>
      <c r="B104" s="120" t="s">
        <v>77</v>
      </c>
      <c r="C104" s="43"/>
      <c r="D104" s="44"/>
      <c r="E104" s="135"/>
      <c r="F104" s="135">
        <v>48643.75</v>
      </c>
    </row>
    <row r="105" spans="1:6" s="40" customFormat="1" ht="12.75">
      <c r="A105" s="26"/>
      <c r="B105" s="42"/>
      <c r="C105" s="43"/>
      <c r="D105" s="44"/>
      <c r="E105" s="54"/>
      <c r="F105" s="54">
        <f>D105*E105</f>
        <v>0</v>
      </c>
    </row>
    <row r="106" spans="1:6" s="33" customFormat="1" ht="12.75">
      <c r="A106" s="26"/>
      <c r="B106" s="42"/>
      <c r="C106" s="43"/>
      <c r="D106" s="44"/>
      <c r="E106" s="54"/>
      <c r="F106" s="54"/>
    </row>
    <row r="107" spans="1:6" s="40" customFormat="1" ht="12.75">
      <c r="A107" s="26"/>
      <c r="B107" s="42"/>
      <c r="C107" s="43"/>
      <c r="D107" s="44"/>
      <c r="E107" s="54"/>
      <c r="F107" s="54">
        <f>E107*D107</f>
        <v>0</v>
      </c>
    </row>
    <row r="108" spans="1:6" s="33" customFormat="1" ht="12.75">
      <c r="A108" s="26"/>
      <c r="B108" s="42" t="s">
        <v>78</v>
      </c>
      <c r="C108" s="43"/>
      <c r="D108" s="44"/>
      <c r="E108" s="54"/>
      <c r="F108" s="54"/>
    </row>
    <row r="109" spans="1:6" s="40" customFormat="1" ht="12.75">
      <c r="A109" s="26"/>
      <c r="B109" s="42"/>
      <c r="C109" s="43"/>
      <c r="D109" s="44"/>
      <c r="E109" s="54"/>
      <c r="F109" s="54">
        <f>E109*D109</f>
        <v>0</v>
      </c>
    </row>
    <row r="110" spans="1:6" s="40" customFormat="1" ht="63.75">
      <c r="A110" s="26"/>
      <c r="B110" s="27" t="s">
        <v>79</v>
      </c>
      <c r="C110" s="28"/>
      <c r="D110" s="29"/>
      <c r="E110" s="32"/>
      <c r="F110" s="32"/>
    </row>
    <row r="111" spans="1:6" s="33" customFormat="1" ht="12.75">
      <c r="A111" s="126"/>
      <c r="B111" s="27"/>
      <c r="C111" s="127"/>
      <c r="D111" s="128"/>
      <c r="E111" s="128"/>
      <c r="F111" s="129"/>
    </row>
    <row r="112" spans="1:6" s="33" customFormat="1" ht="38.25">
      <c r="A112" s="130"/>
      <c r="B112" s="27" t="s">
        <v>80</v>
      </c>
      <c r="C112" s="127"/>
      <c r="D112" s="128"/>
      <c r="E112" s="128"/>
      <c r="F112" s="129"/>
    </row>
    <row r="113" spans="1:6" s="33" customFormat="1" ht="12.75">
      <c r="A113" s="26"/>
      <c r="B113" s="27"/>
      <c r="C113" s="28"/>
      <c r="D113" s="29"/>
      <c r="E113" s="32"/>
      <c r="F113" s="32"/>
    </row>
    <row r="114" spans="1:6" s="31" customFormat="1" ht="25.5">
      <c r="A114" s="41"/>
      <c r="B114" s="27" t="s">
        <v>81</v>
      </c>
      <c r="C114" s="28"/>
      <c r="D114" s="29"/>
      <c r="E114" s="32"/>
      <c r="F114" s="32"/>
    </row>
    <row r="115" spans="1:6" s="33" customFormat="1" ht="12.75">
      <c r="A115" s="26"/>
      <c r="B115" s="27"/>
      <c r="C115" s="28"/>
      <c r="D115" s="29"/>
      <c r="E115" s="32"/>
      <c r="F115" s="32"/>
    </row>
    <row r="116" spans="1:6" s="33" customFormat="1" ht="180.75" customHeight="1">
      <c r="A116" s="52"/>
      <c r="B116" s="27"/>
      <c r="C116" s="98"/>
      <c r="D116" s="99"/>
      <c r="E116" s="100"/>
      <c r="F116" s="100">
        <f>E116*D116</f>
        <v>0</v>
      </c>
    </row>
    <row r="117" spans="1:6" s="33" customFormat="1" ht="12.75">
      <c r="A117" s="52"/>
      <c r="B117" s="27"/>
      <c r="C117" s="43"/>
      <c r="D117" s="44"/>
      <c r="E117" s="32"/>
      <c r="F117" s="54"/>
    </row>
    <row r="118" spans="1:6" s="33" customFormat="1" ht="144" customHeight="1">
      <c r="A118" s="52"/>
      <c r="B118" s="27"/>
      <c r="C118" s="98"/>
      <c r="D118" s="99"/>
      <c r="E118" s="100"/>
      <c r="F118" s="100">
        <f>E118*D118</f>
        <v>0</v>
      </c>
    </row>
    <row r="119" spans="1:6" s="33" customFormat="1" ht="12.75">
      <c r="A119" s="52"/>
      <c r="B119" s="27"/>
      <c r="C119" s="98"/>
      <c r="D119" s="99"/>
      <c r="E119" s="100"/>
      <c r="F119" s="100"/>
    </row>
    <row r="120" spans="1:6" s="31" customFormat="1" ht="12.75">
      <c r="A120" s="52"/>
      <c r="B120" s="40"/>
      <c r="C120" s="98"/>
      <c r="D120" s="99"/>
      <c r="E120" s="100"/>
      <c r="F120" s="100">
        <f>E120*D120</f>
        <v>0</v>
      </c>
    </row>
    <row r="121" spans="1:6" s="33" customFormat="1" ht="12.75">
      <c r="A121" s="52"/>
      <c r="B121" s="27"/>
      <c r="C121" s="43"/>
      <c r="D121" s="44"/>
      <c r="E121" s="32"/>
      <c r="F121" s="54"/>
    </row>
    <row r="122" spans="1:6" s="31" customFormat="1" ht="12.75">
      <c r="A122" s="52"/>
      <c r="B122" s="27"/>
      <c r="C122" s="98"/>
      <c r="D122" s="99"/>
      <c r="E122" s="100"/>
      <c r="F122" s="100">
        <f>E122*D122</f>
        <v>0</v>
      </c>
    </row>
    <row r="123" spans="1:6" s="31" customFormat="1" ht="12.75">
      <c r="A123" s="41"/>
      <c r="B123" s="27"/>
      <c r="C123" s="28"/>
      <c r="D123" s="29"/>
      <c r="E123" s="32"/>
      <c r="F123" s="32"/>
    </row>
    <row r="124" spans="1:6" s="35" customFormat="1" ht="12.75">
      <c r="A124" s="20"/>
      <c r="B124" s="27"/>
      <c r="C124" s="22"/>
      <c r="D124" s="23"/>
      <c r="E124" s="23"/>
      <c r="F124" s="34">
        <f>SUM(F114:F122)</f>
        <v>0</v>
      </c>
    </row>
    <row r="125" spans="1:6" s="62" customFormat="1" ht="12.75">
      <c r="A125" s="60"/>
      <c r="B125" s="27"/>
      <c r="C125" s="28"/>
      <c r="D125" s="61"/>
      <c r="E125" s="140"/>
      <c r="F125" s="48"/>
    </row>
    <row r="126" spans="1:6" s="62" customFormat="1" ht="12.75">
      <c r="A126" s="60"/>
      <c r="B126" s="27"/>
      <c r="C126" s="28"/>
      <c r="D126" s="61"/>
      <c r="E126" s="140"/>
      <c r="F126" s="48"/>
    </row>
    <row r="127" spans="1:6" s="62" customFormat="1" ht="12.75">
      <c r="A127" s="60"/>
      <c r="B127" s="27"/>
      <c r="C127" s="28"/>
      <c r="D127" s="61"/>
      <c r="E127" s="140"/>
      <c r="F127" s="48"/>
    </row>
    <row r="128" spans="1:6" s="35" customFormat="1" ht="12.75">
      <c r="A128" s="20"/>
      <c r="B128" s="27"/>
      <c r="C128" s="22"/>
      <c r="D128" s="23"/>
      <c r="E128" s="23"/>
      <c r="F128" s="34"/>
    </row>
    <row r="129" spans="1:6" s="33" customFormat="1" ht="12.75">
      <c r="A129" s="55"/>
      <c r="B129" s="27"/>
      <c r="C129" s="57"/>
      <c r="D129" s="58"/>
      <c r="E129" s="32"/>
      <c r="F129" s="59"/>
    </row>
    <row r="130" spans="1:6" s="49" customFormat="1" ht="12.75">
      <c r="A130" s="26"/>
      <c r="B130" s="27"/>
      <c r="C130" s="28"/>
      <c r="D130" s="47"/>
      <c r="E130" s="48"/>
      <c r="F130" s="48"/>
    </row>
    <row r="131" spans="1:6" s="62" customFormat="1" ht="12.75">
      <c r="A131" s="60"/>
      <c r="B131" s="27"/>
      <c r="C131" s="28"/>
      <c r="D131" s="61"/>
      <c r="E131" s="140"/>
      <c r="F131" s="48"/>
    </row>
    <row r="132" spans="1:6" s="49" customFormat="1" ht="12.75">
      <c r="A132" s="63"/>
      <c r="B132" s="27"/>
      <c r="C132" s="98"/>
      <c r="D132" s="99"/>
      <c r="E132" s="100"/>
      <c r="F132" s="100">
        <f aca="true" t="shared" si="0" ref="F132:F146">E132*D132</f>
        <v>0</v>
      </c>
    </row>
    <row r="133" spans="1:6" s="62" customFormat="1" ht="12.75">
      <c r="A133" s="60"/>
      <c r="B133" s="27"/>
      <c r="C133" s="28"/>
      <c r="D133" s="29"/>
      <c r="E133" s="140"/>
      <c r="F133" s="48"/>
    </row>
    <row r="134" spans="1:6" s="49" customFormat="1" ht="12.75">
      <c r="A134" s="63"/>
      <c r="B134" s="27"/>
      <c r="C134" s="98"/>
      <c r="D134" s="99"/>
      <c r="E134" s="100"/>
      <c r="F134" s="100">
        <f t="shared" si="0"/>
        <v>0</v>
      </c>
    </row>
    <row r="135" spans="1:6" s="62" customFormat="1" ht="12.75">
      <c r="A135" s="60"/>
      <c r="B135" s="27"/>
      <c r="C135" s="28"/>
      <c r="D135" s="29"/>
      <c r="E135" s="140"/>
      <c r="F135" s="48"/>
    </row>
    <row r="136" spans="1:6" s="49" customFormat="1" ht="12.75">
      <c r="A136" s="63"/>
      <c r="B136" s="27"/>
      <c r="C136" s="98"/>
      <c r="D136" s="99"/>
      <c r="E136" s="100"/>
      <c r="F136" s="100">
        <f t="shared" si="0"/>
        <v>0</v>
      </c>
    </row>
    <row r="137" spans="1:6" s="62" customFormat="1" ht="12.75">
      <c r="A137" s="60"/>
      <c r="B137" s="27"/>
      <c r="C137" s="28"/>
      <c r="D137" s="29"/>
      <c r="E137" s="140"/>
      <c r="F137" s="48"/>
    </row>
    <row r="138" spans="1:6" s="49" customFormat="1" ht="12.75">
      <c r="A138" s="63"/>
      <c r="B138" s="27"/>
      <c r="C138" s="98"/>
      <c r="D138" s="99"/>
      <c r="E138" s="100"/>
      <c r="F138" s="100">
        <f t="shared" si="0"/>
        <v>0</v>
      </c>
    </row>
    <row r="139" spans="1:6" s="62" customFormat="1" ht="12.75">
      <c r="A139" s="60"/>
      <c r="B139" s="27"/>
      <c r="C139" s="28"/>
      <c r="D139" s="29"/>
      <c r="E139" s="140"/>
      <c r="F139" s="48"/>
    </row>
    <row r="140" spans="1:6" s="49" customFormat="1" ht="12.75">
      <c r="A140" s="63"/>
      <c r="B140" s="27"/>
      <c r="C140" s="98"/>
      <c r="D140" s="99"/>
      <c r="E140" s="100"/>
      <c r="F140" s="100">
        <f t="shared" si="0"/>
        <v>0</v>
      </c>
    </row>
    <row r="141" spans="1:6" s="49" customFormat="1" ht="12.75">
      <c r="A141" s="60"/>
      <c r="B141" s="27"/>
      <c r="C141" s="28"/>
      <c r="D141" s="29"/>
      <c r="E141" s="140"/>
      <c r="F141" s="48"/>
    </row>
    <row r="142" spans="1:6" s="49" customFormat="1" ht="12.75">
      <c r="A142" s="63"/>
      <c r="B142" s="27"/>
      <c r="C142" s="98"/>
      <c r="D142" s="99"/>
      <c r="E142" s="100"/>
      <c r="F142" s="100">
        <f t="shared" si="0"/>
        <v>0</v>
      </c>
    </row>
    <row r="143" spans="1:6" s="49" customFormat="1" ht="12.75">
      <c r="A143" s="60"/>
      <c r="B143" s="21"/>
      <c r="C143" s="28"/>
      <c r="D143" s="29"/>
      <c r="E143" s="140"/>
      <c r="F143" s="48"/>
    </row>
    <row r="144" spans="1:6" s="49" customFormat="1" ht="12.75">
      <c r="A144" s="63"/>
      <c r="B144" s="21"/>
      <c r="C144" s="98"/>
      <c r="D144" s="99"/>
      <c r="E144" s="100"/>
      <c r="F144" s="100">
        <f t="shared" si="0"/>
        <v>0</v>
      </c>
    </row>
    <row r="145" spans="1:6" s="62" customFormat="1" ht="12.75">
      <c r="A145" s="60"/>
      <c r="B145" s="27"/>
      <c r="C145" s="28"/>
      <c r="D145" s="29"/>
      <c r="E145" s="140"/>
      <c r="F145" s="48"/>
    </row>
    <row r="146" spans="1:6" s="49" customFormat="1" ht="12.75">
      <c r="A146" s="63"/>
      <c r="B146" s="27"/>
      <c r="C146" s="98"/>
      <c r="D146" s="99"/>
      <c r="E146" s="100"/>
      <c r="F146" s="100">
        <f t="shared" si="0"/>
        <v>0</v>
      </c>
    </row>
    <row r="147" spans="1:6" s="62" customFormat="1" ht="9" customHeight="1">
      <c r="A147" s="64"/>
      <c r="B147" s="27"/>
      <c r="C147" s="28"/>
      <c r="D147" s="29"/>
      <c r="E147" s="48"/>
      <c r="F147" s="48"/>
    </row>
    <row r="148" spans="1:6" s="49" customFormat="1" ht="12.75">
      <c r="A148" s="63"/>
      <c r="B148" s="53"/>
      <c r="C148" s="28"/>
      <c r="D148" s="29"/>
      <c r="E148" s="32"/>
      <c r="F148" s="32"/>
    </row>
    <row r="149" spans="1:6" s="49" customFormat="1" ht="12.75">
      <c r="A149" s="63"/>
      <c r="B149" s="27"/>
      <c r="C149" s="46"/>
      <c r="D149" s="47"/>
      <c r="E149" s="65"/>
      <c r="F149" s="48"/>
    </row>
    <row r="150" spans="1:6" s="49" customFormat="1" ht="12.75">
      <c r="A150" s="26"/>
      <c r="B150" s="53"/>
      <c r="C150" s="98"/>
      <c r="D150" s="99"/>
      <c r="E150" s="100"/>
      <c r="F150" s="100">
        <f>E150*D150</f>
        <v>0</v>
      </c>
    </row>
    <row r="151" spans="1:6" s="49" customFormat="1" ht="12.75">
      <c r="A151" s="45"/>
      <c r="B151" s="27"/>
      <c r="C151" s="46"/>
      <c r="D151" s="47"/>
      <c r="E151" s="48"/>
      <c r="F151" s="48"/>
    </row>
    <row r="152" spans="1:6" s="33" customFormat="1" ht="12.75">
      <c r="A152" s="41"/>
      <c r="B152" s="27"/>
      <c r="C152" s="28"/>
      <c r="D152" s="29"/>
      <c r="E152" s="32"/>
      <c r="F152" s="32"/>
    </row>
    <row r="153" spans="1:6" s="33" customFormat="1" ht="12.75">
      <c r="A153" s="41"/>
      <c r="B153" s="27"/>
      <c r="C153" s="28"/>
      <c r="D153" s="29"/>
      <c r="E153" s="32"/>
      <c r="F153" s="32"/>
    </row>
    <row r="154" spans="1:6" s="33" customFormat="1" ht="12.75">
      <c r="A154" s="26"/>
      <c r="B154" s="27"/>
      <c r="C154" s="98"/>
      <c r="D154" s="99"/>
      <c r="E154" s="100"/>
      <c r="F154" s="100">
        <f>E154*D154</f>
        <v>0</v>
      </c>
    </row>
    <row r="155" spans="1:6" s="31" customFormat="1" ht="12.75">
      <c r="A155" s="26"/>
      <c r="B155" s="27"/>
      <c r="C155" s="28"/>
      <c r="D155" s="29"/>
      <c r="E155" s="32"/>
      <c r="F155" s="32"/>
    </row>
    <row r="156" spans="1:6" s="33" customFormat="1" ht="12.75">
      <c r="A156" s="26"/>
      <c r="B156" s="21"/>
      <c r="C156" s="98"/>
      <c r="D156" s="99"/>
      <c r="E156" s="100"/>
      <c r="F156" s="100">
        <f>E156*D156</f>
        <v>0</v>
      </c>
    </row>
    <row r="157" spans="1:6" s="31" customFormat="1" ht="12.75">
      <c r="A157" s="26"/>
      <c r="B157" s="27"/>
      <c r="C157" s="28"/>
      <c r="D157" s="29"/>
      <c r="E157" s="32"/>
      <c r="F157" s="32"/>
    </row>
    <row r="158" spans="1:6" s="33" customFormat="1" ht="12.75">
      <c r="A158" s="26"/>
      <c r="B158" s="27"/>
      <c r="C158" s="98"/>
      <c r="D158" s="99"/>
      <c r="E158" s="100"/>
      <c r="F158" s="100">
        <f>E158*D158</f>
        <v>0</v>
      </c>
    </row>
    <row r="159" spans="1:6" s="31" customFormat="1" ht="12.75">
      <c r="A159" s="26"/>
      <c r="B159" s="27"/>
      <c r="C159" s="28"/>
      <c r="D159" s="29"/>
      <c r="E159" s="32"/>
      <c r="F159" s="32"/>
    </row>
    <row r="160" spans="1:6" s="33" customFormat="1" ht="12.75">
      <c r="A160" s="41"/>
      <c r="B160" s="21"/>
      <c r="C160" s="28"/>
      <c r="D160" s="29"/>
      <c r="E160" s="32"/>
      <c r="F160" s="32"/>
    </row>
    <row r="161" spans="1:6" s="31" customFormat="1" ht="12.75">
      <c r="A161" s="26"/>
      <c r="B161" s="56"/>
      <c r="E161" s="32"/>
      <c r="F161" s="32"/>
    </row>
    <row r="162" spans="1:6" s="33" customFormat="1" ht="12.75">
      <c r="A162" s="26"/>
      <c r="B162" s="27"/>
      <c r="C162" s="98"/>
      <c r="D162" s="99"/>
      <c r="E162" s="100"/>
      <c r="F162" s="100">
        <f>E162*D162</f>
        <v>0</v>
      </c>
    </row>
    <row r="163" spans="1:6" s="31" customFormat="1" ht="12.75">
      <c r="A163" s="26"/>
      <c r="B163" s="27"/>
      <c r="C163" s="28"/>
      <c r="D163" s="29"/>
      <c r="E163" s="32"/>
      <c r="F163" s="32"/>
    </row>
    <row r="164" spans="1:6" s="33" customFormat="1" ht="12.75">
      <c r="A164" s="26"/>
      <c r="B164" s="27"/>
      <c r="C164" s="98"/>
      <c r="D164" s="99"/>
      <c r="E164" s="100"/>
      <c r="F164" s="100">
        <f>E164</f>
        <v>0</v>
      </c>
    </row>
    <row r="165" spans="1:6" s="33" customFormat="1" ht="12.75">
      <c r="A165" s="26"/>
      <c r="B165" s="27"/>
      <c r="C165" s="28"/>
      <c r="D165" s="29"/>
      <c r="E165" s="32"/>
      <c r="F165" s="32"/>
    </row>
    <row r="166" spans="1:6" s="33" customFormat="1" ht="12.75">
      <c r="A166" s="20"/>
      <c r="B166" s="27"/>
      <c r="C166" s="22"/>
      <c r="D166" s="23"/>
      <c r="E166" s="23"/>
      <c r="F166" s="34">
        <f>SUM(F129:F164)</f>
        <v>0</v>
      </c>
    </row>
    <row r="167" spans="1:6" s="31" customFormat="1" ht="12.75">
      <c r="A167" s="26"/>
      <c r="B167" s="27"/>
      <c r="C167" s="28"/>
      <c r="D167" s="29"/>
      <c r="E167" s="32"/>
      <c r="F167" s="32"/>
    </row>
    <row r="168" spans="1:6" s="31" customFormat="1" ht="12.75">
      <c r="A168" s="26"/>
      <c r="B168" s="27"/>
      <c r="C168" s="28"/>
      <c r="D168" s="29"/>
      <c r="E168" s="32"/>
      <c r="F168" s="32"/>
    </row>
    <row r="169" spans="1:6" s="72" customFormat="1" ht="12.75">
      <c r="A169" s="66"/>
      <c r="B169" s="27"/>
      <c r="C169" s="68"/>
      <c r="D169" s="69"/>
      <c r="E169" s="70"/>
      <c r="F169" s="71"/>
    </row>
    <row r="170" spans="1:6" s="33" customFormat="1" ht="12.75">
      <c r="A170" s="45"/>
      <c r="B170" s="27"/>
      <c r="C170" s="46"/>
      <c r="D170" s="47"/>
      <c r="E170" s="48"/>
      <c r="F170" s="48"/>
    </row>
    <row r="171" spans="1:6" s="33" customFormat="1" ht="12.75">
      <c r="A171" s="26"/>
      <c r="B171" s="27"/>
      <c r="C171" s="98"/>
      <c r="D171" s="99"/>
      <c r="E171" s="100"/>
      <c r="F171" s="100">
        <f>E171*D171</f>
        <v>0</v>
      </c>
    </row>
    <row r="172" spans="1:6" s="33" customFormat="1" ht="12.75">
      <c r="A172" s="26"/>
      <c r="B172" s="27"/>
      <c r="C172" s="28"/>
      <c r="D172" s="29"/>
      <c r="E172" s="32"/>
      <c r="F172" s="32"/>
    </row>
    <row r="173" spans="1:6" s="33" customFormat="1" ht="12.75">
      <c r="A173" s="26"/>
      <c r="B173" s="27"/>
      <c r="C173" s="98"/>
      <c r="D173" s="99"/>
      <c r="E173" s="100"/>
      <c r="F173" s="100">
        <f>E173*D173</f>
        <v>0</v>
      </c>
    </row>
    <row r="174" spans="1:6" s="33" customFormat="1" ht="12.75">
      <c r="A174" s="26"/>
      <c r="B174" s="27"/>
      <c r="C174" s="28"/>
      <c r="D174" s="29"/>
      <c r="E174" s="32"/>
      <c r="F174" s="32"/>
    </row>
    <row r="175" spans="1:6" s="33" customFormat="1" ht="12.75">
      <c r="A175" s="26"/>
      <c r="B175" s="27"/>
      <c r="C175" s="98"/>
      <c r="D175" s="99"/>
      <c r="E175" s="100"/>
      <c r="F175" s="100">
        <f>E175*D175</f>
        <v>0</v>
      </c>
    </row>
    <row r="176" spans="1:6" s="33" customFormat="1" ht="12.75">
      <c r="A176" s="26"/>
      <c r="B176" s="27"/>
      <c r="C176" s="28"/>
      <c r="D176" s="29"/>
      <c r="E176" s="32"/>
      <c r="F176" s="32"/>
    </row>
    <row r="177" spans="1:6" s="2" customFormat="1" ht="12.75">
      <c r="A177" s="26"/>
      <c r="B177" s="27"/>
      <c r="C177" s="98"/>
      <c r="D177" s="99"/>
      <c r="E177" s="100"/>
      <c r="F177" s="100">
        <f>E177*D177</f>
        <v>0</v>
      </c>
    </row>
    <row r="178" spans="1:6" s="2" customFormat="1" ht="12.75">
      <c r="A178" s="26"/>
      <c r="B178" s="27"/>
      <c r="C178" s="28"/>
      <c r="D178" s="29"/>
      <c r="E178" s="32"/>
      <c r="F178" s="32"/>
    </row>
    <row r="179" spans="1:6" s="33" customFormat="1" ht="12.75">
      <c r="A179" s="26"/>
      <c r="B179" s="27"/>
      <c r="C179" s="98"/>
      <c r="D179" s="99"/>
      <c r="E179" s="100"/>
      <c r="F179" s="100">
        <f>E179*D179</f>
        <v>0</v>
      </c>
    </row>
    <row r="180" spans="1:6" s="31" customFormat="1" ht="12.75">
      <c r="A180" s="26"/>
      <c r="B180" s="27"/>
      <c r="C180" s="28"/>
      <c r="D180" s="29"/>
      <c r="E180" s="32"/>
      <c r="F180" s="32"/>
    </row>
    <row r="181" spans="1:6" s="33" customFormat="1" ht="12.75">
      <c r="A181" s="26"/>
      <c r="B181" s="50"/>
      <c r="C181" s="98"/>
      <c r="D181" s="99"/>
      <c r="E181" s="100"/>
      <c r="F181" s="100">
        <f>E181*D181</f>
        <v>0</v>
      </c>
    </row>
    <row r="182" spans="1:6" s="33" customFormat="1" ht="12.75">
      <c r="A182" s="45"/>
      <c r="B182" s="27"/>
      <c r="C182" s="28"/>
      <c r="D182" s="29"/>
      <c r="E182" s="32"/>
      <c r="F182" s="32"/>
    </row>
    <row r="183" spans="1:6" s="72" customFormat="1" ht="12.75">
      <c r="A183" s="66"/>
      <c r="B183" s="50"/>
      <c r="C183" s="68"/>
      <c r="D183" s="69"/>
      <c r="E183" s="70"/>
      <c r="F183" s="71">
        <f>SUM(F171:F182)</f>
        <v>0</v>
      </c>
    </row>
    <row r="184" spans="1:6" s="72" customFormat="1" ht="12.75">
      <c r="A184" s="74"/>
      <c r="B184" s="27"/>
      <c r="C184" s="76"/>
      <c r="D184" s="77"/>
      <c r="E184" s="78"/>
      <c r="F184" s="78"/>
    </row>
    <row r="185" spans="1:6" s="8" customFormat="1" ht="12.75">
      <c r="A185" s="79"/>
      <c r="B185" s="27"/>
      <c r="C185" s="81"/>
      <c r="D185" s="82"/>
      <c r="E185" s="83"/>
      <c r="F185" s="83"/>
    </row>
    <row r="186" spans="1:6" s="88" customFormat="1" ht="12.75">
      <c r="A186" s="66"/>
      <c r="B186" s="27"/>
      <c r="C186" s="84"/>
      <c r="D186" s="85"/>
      <c r="E186" s="86"/>
      <c r="F186" s="87"/>
    </row>
    <row r="187" spans="1:6" s="2" customFormat="1" ht="12.75">
      <c r="A187" s="26"/>
      <c r="B187" s="27"/>
      <c r="C187" s="28"/>
      <c r="D187" s="29"/>
      <c r="E187" s="30"/>
      <c r="F187" s="30"/>
    </row>
    <row r="188" spans="1:6" ht="12.75">
      <c r="A188" s="26"/>
      <c r="B188" s="27"/>
      <c r="C188" s="28"/>
      <c r="D188" s="29"/>
      <c r="E188" s="32"/>
      <c r="F188" s="32"/>
    </row>
    <row r="189" spans="1:6" s="1" customFormat="1" ht="12.75">
      <c r="A189" s="26"/>
      <c r="B189" s="27"/>
      <c r="C189" s="28"/>
      <c r="D189" s="29"/>
      <c r="E189" s="30"/>
      <c r="F189" s="30"/>
    </row>
    <row r="190" spans="1:6" s="88" customFormat="1" ht="12.75">
      <c r="A190" s="89"/>
      <c r="B190" s="27"/>
      <c r="C190" s="84"/>
      <c r="D190" s="85"/>
      <c r="E190" s="86"/>
      <c r="F190" s="87">
        <f>SUM(F188:F189)</f>
        <v>0</v>
      </c>
    </row>
    <row r="191" spans="1:6" s="72" customFormat="1" ht="12.75">
      <c r="A191" s="20"/>
      <c r="B191" s="27"/>
      <c r="C191" s="22"/>
      <c r="D191" s="23"/>
      <c r="E191" s="24"/>
      <c r="F191" s="34"/>
    </row>
    <row r="192" spans="1:6" s="33" customFormat="1" ht="12.75">
      <c r="A192" s="26"/>
      <c r="B192" s="27"/>
      <c r="C192" s="28"/>
      <c r="D192" s="29"/>
      <c r="E192" s="30"/>
      <c r="F192" s="32"/>
    </row>
    <row r="193" spans="1:6" s="33" customFormat="1" ht="12.75">
      <c r="A193" s="26"/>
      <c r="B193" s="31"/>
      <c r="C193" s="98"/>
      <c r="D193" s="99"/>
      <c r="E193" s="101"/>
      <c r="F193" s="100"/>
    </row>
    <row r="194" spans="1:6" s="33" customFormat="1" ht="12.75">
      <c r="A194" s="26"/>
      <c r="B194" s="27"/>
      <c r="C194" s="98"/>
      <c r="D194" s="99"/>
      <c r="E194" s="101">
        <f>F111</f>
        <v>0</v>
      </c>
      <c r="F194" s="100"/>
    </row>
    <row r="195" spans="1:6" s="33" customFormat="1" ht="12.75">
      <c r="A195" s="26"/>
      <c r="B195" s="27"/>
      <c r="C195" s="98"/>
      <c r="D195" s="99"/>
      <c r="E195" s="101">
        <f>F124</f>
        <v>0</v>
      </c>
      <c r="F195" s="100"/>
    </row>
    <row r="196" spans="1:6" s="33" customFormat="1" ht="12.75">
      <c r="A196" s="26"/>
      <c r="B196" s="27"/>
      <c r="C196" s="98"/>
      <c r="D196" s="99"/>
      <c r="E196" s="101">
        <f>F166</f>
        <v>0</v>
      </c>
      <c r="F196" s="100"/>
    </row>
    <row r="197" spans="1:6" s="33" customFormat="1" ht="12.75">
      <c r="A197" s="26"/>
      <c r="B197" s="27"/>
      <c r="C197" s="98"/>
      <c r="D197" s="99"/>
      <c r="E197" s="101">
        <f>F183</f>
        <v>0</v>
      </c>
      <c r="F197" s="100"/>
    </row>
    <row r="198" spans="1:6" s="33" customFormat="1" ht="12.75">
      <c r="A198" s="26"/>
      <c r="B198" s="21"/>
      <c r="C198" s="98"/>
      <c r="D198" s="99"/>
      <c r="E198" s="101">
        <f>F190</f>
        <v>0</v>
      </c>
      <c r="F198" s="100"/>
    </row>
    <row r="199" spans="1:6" s="33" customFormat="1" ht="12.75">
      <c r="A199" s="92"/>
      <c r="B199" s="27"/>
      <c r="C199" s="93"/>
      <c r="D199" s="94"/>
      <c r="E199" s="102"/>
      <c r="F199" s="32"/>
    </row>
    <row r="200" spans="1:6" s="35" customFormat="1" ht="12.75">
      <c r="A200" s="20"/>
      <c r="B200" s="27"/>
      <c r="C200" s="22"/>
      <c r="D200" s="23"/>
      <c r="E200" s="103"/>
      <c r="F200" s="34"/>
    </row>
    <row r="201" spans="2:5" ht="12.75">
      <c r="B201" s="67"/>
      <c r="E201" s="97"/>
    </row>
    <row r="202" ht="12.75">
      <c r="B202" s="50"/>
    </row>
    <row r="203" spans="2:6" ht="12.75">
      <c r="B203" s="27"/>
      <c r="D203" s="105"/>
      <c r="E203" s="105"/>
      <c r="F203" s="105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73"/>
    </row>
    <row r="216" ht="12.75">
      <c r="B216" s="75"/>
    </row>
    <row r="217" ht="12.75">
      <c r="B217" s="80"/>
    </row>
    <row r="218" ht="12.75">
      <c r="B218" s="73"/>
    </row>
    <row r="219" ht="12.75">
      <c r="B219" s="27"/>
    </row>
    <row r="220" ht="12.75">
      <c r="B220" s="27"/>
    </row>
    <row r="221" ht="12.75">
      <c r="B221" s="27"/>
    </row>
    <row r="222" ht="12.75">
      <c r="B222" s="90"/>
    </row>
    <row r="223" ht="12.75">
      <c r="B223" s="21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32" ht="12.75">
      <c r="B232" s="21"/>
    </row>
  </sheetData>
  <sheetProtection/>
  <mergeCells count="3">
    <mergeCell ref="A3:F3"/>
    <mergeCell ref="A4:F4"/>
    <mergeCell ref="D203:F2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&amp;L3. troškovnik elektroinstalacija&amp;RStranica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Arhitektonski biro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Korisnik</cp:lastModifiedBy>
  <cp:lastPrinted>2018-12-13T12:28:04Z</cp:lastPrinted>
  <dcterms:created xsi:type="dcterms:W3CDTF">2003-10-21T18:03:12Z</dcterms:created>
  <dcterms:modified xsi:type="dcterms:W3CDTF">2018-12-13T13:11:05Z</dcterms:modified>
  <cp:category/>
  <cp:version/>
  <cp:contentType/>
  <cp:contentStatus/>
</cp:coreProperties>
</file>