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\Desktop\Ugovori\"/>
    </mc:Choice>
  </mc:AlternateContent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N89" i="1" l="1"/>
  <c r="M89" i="1"/>
  <c r="N124" i="1"/>
  <c r="L94" i="1"/>
</calcChain>
</file>

<file path=xl/sharedStrings.xml><?xml version="1.0" encoding="utf-8"?>
<sst xmlns="http://schemas.openxmlformats.org/spreadsheetml/2006/main" count="545" uniqueCount="366">
  <si>
    <t>Rb.</t>
  </si>
  <si>
    <t>1.</t>
  </si>
  <si>
    <t>2.</t>
  </si>
  <si>
    <t>3.</t>
  </si>
  <si>
    <t>4.</t>
  </si>
  <si>
    <t>OPĆINA SVETI ILIJA</t>
  </si>
  <si>
    <t>6.</t>
  </si>
  <si>
    <t>Vrsta ugovora</t>
  </si>
  <si>
    <t>Datum sklapanja</t>
  </si>
  <si>
    <t>Iznos s PDV-om</t>
  </si>
  <si>
    <t>Razdoblje na koje je ugovor sklopljen</t>
  </si>
  <si>
    <t>Subjekt s kojim je ugovor sklopljen</t>
  </si>
  <si>
    <t>Datum izvršenja</t>
  </si>
  <si>
    <t>Plaćanje iz proračuna JLS (DA/NE)</t>
  </si>
  <si>
    <t>Drugi izvor financiranja (ako nije proračun)</t>
  </si>
  <si>
    <t>Da</t>
  </si>
  <si>
    <t>25.05.2015.</t>
  </si>
  <si>
    <t>Iznos bez PDV-a</t>
  </si>
  <si>
    <t>01.09.2015.</t>
  </si>
  <si>
    <t>UKUPNO:</t>
  </si>
  <si>
    <t>04.09.2015.</t>
  </si>
  <si>
    <t>31.12.2015.</t>
  </si>
  <si>
    <t>_</t>
  </si>
  <si>
    <t>Ugovor o stipendiranju</t>
  </si>
  <si>
    <t>20.01.2015.</t>
  </si>
  <si>
    <t>01.10.2014.  31.07.2015.</t>
  </si>
  <si>
    <t>31.07.2015.</t>
  </si>
  <si>
    <t>17.01.2015.</t>
  </si>
  <si>
    <t>Luka Blaži, Stjepana Labaša 16, Križanec, 42 204 Turčin</t>
  </si>
  <si>
    <t>01.10.2014. 31.07.2015.</t>
  </si>
  <si>
    <t>Edita Kitner, Vladimira Nazora 13/a, Žigrovec, 42 214 Sveti Ilija</t>
  </si>
  <si>
    <t>Rahela Detić, Bana Jelačića 23, Tomaševec Biškupečki, 42 204 Turčin</t>
  </si>
  <si>
    <t>David Blaži, Stjepana Labaša 16, Križanec, 42 204 Turčin</t>
  </si>
  <si>
    <t>Klaudija Juriša, Belska 12, Beletinec, 42 214 Sveti Ilija</t>
  </si>
  <si>
    <t>Melita Bosilj, Radnička 29, Beletinec, 42 214 Sveti Ilija</t>
  </si>
  <si>
    <t>7.</t>
  </si>
  <si>
    <t>Ana Horenec, Zagrebačka 20, Križanec, 42 204 Turčin</t>
  </si>
  <si>
    <t>8.</t>
  </si>
  <si>
    <t>Jelena Sukačić, Kružna 9/1, Beletinec, 42 214 Sveti Ilija</t>
  </si>
  <si>
    <t>9.</t>
  </si>
  <si>
    <t>Helena Cmrečak, Stjepana Labaša 37, Križanec, 42 204 Tručin</t>
  </si>
  <si>
    <t>10.</t>
  </si>
  <si>
    <t>11.</t>
  </si>
  <si>
    <t>Dino Bosilj, Belska 9, Beletinec, 42 214 Sveti Ilija</t>
  </si>
  <si>
    <t>Ivana Tkalčec, Stjepana Radića 53, Beletinec</t>
  </si>
  <si>
    <t>13.</t>
  </si>
  <si>
    <t>09.01.2015.</t>
  </si>
  <si>
    <t>Ugovor o izvođenju radova na grobnoj kući u Beletincu</t>
  </si>
  <si>
    <t>09.01.2015. 20.01.2015.</t>
  </si>
  <si>
    <t>Bosilj d.o.o., Ulica Stjepana Radića 114/1, 42 205 Vidovec</t>
  </si>
  <si>
    <t>Ugovor o izvođenju radova na prostorijama NK"Bednja" Beletinec</t>
  </si>
  <si>
    <t>Ugovor o sufinanciranju izobrazbe o sigurnom rukovanju i pravilnoj primjeni pesticida</t>
  </si>
  <si>
    <t>23.01.2015.</t>
  </si>
  <si>
    <t>16.02.2015. 04.03.2015.</t>
  </si>
  <si>
    <t>Privatna srednja škola Varaždin s pravom javnosti, Matka Laginje 6, 42 000 Varaždin</t>
  </si>
  <si>
    <t>04.03.2015.</t>
  </si>
  <si>
    <t>12.02.2015.</t>
  </si>
  <si>
    <t>Ugovor o energetskoj obnovi iz obnovljivih izvora energije zgrade javne namjene - prostorije nogometnog kluba</t>
  </si>
  <si>
    <t>10.02.2015. 17.02.2015.</t>
  </si>
  <si>
    <t>Termo Tim d.o.o., Cerje Tužno 32,  42 242 Radovan</t>
  </si>
  <si>
    <t>17.02.2015.</t>
  </si>
  <si>
    <t>Ugovor o opskrbi električnom energijom br: O-15-839</t>
  </si>
  <si>
    <t>30.01.2015.</t>
  </si>
  <si>
    <t>HEP - OPSKRBA D.O.O., Zagreb, Grada Vukovar 37</t>
  </si>
  <si>
    <t>Ugovor o poslovnoj suradnji</t>
  </si>
  <si>
    <t>02.03.2015.</t>
  </si>
  <si>
    <t>01.02.2015. 31.01.2016.</t>
  </si>
  <si>
    <t>31.01.2016.</t>
  </si>
  <si>
    <t>02.03.2015. 28.02.2016.</t>
  </si>
  <si>
    <t>Planex radio d.o.o., Radio Megaton</t>
  </si>
  <si>
    <t>28.02.2016.</t>
  </si>
  <si>
    <t>Ugovor o sufinanciranju - izgradnja vodoopskrbnog cjevovoda u Ulici Stjepana Radića u Beletincu</t>
  </si>
  <si>
    <t>04.06.2015.</t>
  </si>
  <si>
    <t>04.03.2015. 04.06.2015.</t>
  </si>
  <si>
    <t>Varkom d.d. Trg bana Jelačića 15, 42 000 Varaždin</t>
  </si>
  <si>
    <t>Varkom d.d. Varaždin</t>
  </si>
  <si>
    <t>Ugovor o korištenju aparata za kavu</t>
  </si>
  <si>
    <t>12.03.2015.</t>
  </si>
  <si>
    <t>WDF Dostava vode d.o.o., Ludbreška 116, 42 230 Globočec Ludbreški</t>
  </si>
  <si>
    <t>Ugovor o korištenju aparata za vodu</t>
  </si>
  <si>
    <t>12.02.2015. 12.02.2016.</t>
  </si>
  <si>
    <t>12.03.2015. 12.03.2016.</t>
  </si>
  <si>
    <t>11.03.2016.</t>
  </si>
  <si>
    <t>12.02.2016.</t>
  </si>
  <si>
    <t>16.03.2015.</t>
  </si>
  <si>
    <t>Ugovor o priključenju</t>
  </si>
  <si>
    <t>16.03.2015. 16.03.2016.</t>
  </si>
  <si>
    <t>HEP - Operator distribucijskog sustava d.o.o. Zagreb, Elekta Varaždin, Kratka 3, 42 000 Varaždin</t>
  </si>
  <si>
    <t>16.03.2016.</t>
  </si>
  <si>
    <t>Ugovor o dodjeli bespovratnih sredstava</t>
  </si>
  <si>
    <t>03.03.2016.</t>
  </si>
  <si>
    <t>03.03.2015. 03.03.2016.</t>
  </si>
  <si>
    <t>Ministarstvo gospodarstva, Ulica grada Vukovara 78, 10 000 Zagreb</t>
  </si>
  <si>
    <t>Ugovor o izradi Strateškog razvojnog programa Općine Sveti Ilija</t>
  </si>
  <si>
    <t>02.04.2015.</t>
  </si>
  <si>
    <t>02.04.2015. 02.12.2015.</t>
  </si>
  <si>
    <t>Luketo d.o.o., II Litijski odvojak I, 10 040 Zagreb</t>
  </si>
  <si>
    <t>02.12.2015.</t>
  </si>
  <si>
    <t>Ugovor o izradi projektne dokumentacije  - tehničkog rješenja nogostupa, odvodnje, proširenje pločastog propusta i potpornog zida uz LC 25125 u naselju Beletinec i Krušljevec</t>
  </si>
  <si>
    <t>09.04.2015.</t>
  </si>
  <si>
    <t>09.04.2015. 19.05.2015.</t>
  </si>
  <si>
    <t>Ured ovlaštenog inženjera građevinarstva Blaženko Premužić, Ulica Hrvatskih branitelja 7, 42 000 Varaždin</t>
  </si>
  <si>
    <t>19.05.2015.</t>
  </si>
  <si>
    <t>Ugovor o pružanju geoinformacijskih usluga</t>
  </si>
  <si>
    <t>01.01.2015.</t>
  </si>
  <si>
    <t>01.01.2015. 01.01.2016.</t>
  </si>
  <si>
    <t>Gdi Gisdata d.o.o. Baštijanova 52a, 10 000 Zagreb</t>
  </si>
  <si>
    <t>01.01.2016.</t>
  </si>
  <si>
    <t>Ugovor sustavne deratizacije Općine</t>
  </si>
  <si>
    <t>23.04.2015.</t>
  </si>
  <si>
    <t>23.04.2015. 31.05.2015.</t>
  </si>
  <si>
    <t>Zavod za javno zdravstvo Varaždinske županije, Ivana Meštrovića bb, 42 000 Varaždin</t>
  </si>
  <si>
    <t>31.05.2015.</t>
  </si>
  <si>
    <t xml:space="preserve">Ugovor o koncesiji za obavljanje komunalne djelatnosti pružanja dimanjačarskih usluga </t>
  </si>
  <si>
    <t>14.04.2015.</t>
  </si>
  <si>
    <t>14.04.2015. 14.04.2020.</t>
  </si>
  <si>
    <t>Dimnjačarstvo Valjak d.o.o., Školska 11, Črešnjevo, 42 201 Beretinec</t>
  </si>
  <si>
    <t>14.04.2020.</t>
  </si>
  <si>
    <t>Godišnji ugovor o medijskom pokroviteljstvu i/ili kupoprodaji oglasnog prostora</t>
  </si>
  <si>
    <t>22.04.2015.</t>
  </si>
  <si>
    <t>23.04.2015. 23.04.2016.</t>
  </si>
  <si>
    <t>Conceptus Publica d.o.o., Varaždin, Ivana Kukuljevića 23, 42 000 Varaždin</t>
  </si>
  <si>
    <t>23.04.2016.</t>
  </si>
  <si>
    <t xml:space="preserve">Ugovor o izradi projektne dokumentacije za energetsku obnovu poslovne zgrade </t>
  </si>
  <si>
    <t>16.03.2015. 26.03.2015.</t>
  </si>
  <si>
    <t>Aris d.o.o., Frane Supila 50a, 42 000 Varaždin</t>
  </si>
  <si>
    <t>26.03.2015.</t>
  </si>
  <si>
    <t>Ugovor o pružanju usluga turističkog pratitelja</t>
  </si>
  <si>
    <t>15.05.2015.</t>
  </si>
  <si>
    <t>Katica Bomeštar Herceg, Zrinskih i Frankopana 2, 42 000 Varaždin</t>
  </si>
  <si>
    <t>16.05.2015.</t>
  </si>
  <si>
    <t>Ugovor o financiranju zapošljavanja nezaposlenih radova u javnom radu - financiranje 100%</t>
  </si>
  <si>
    <t>13.05.2015.</t>
  </si>
  <si>
    <t>01.05.2015. 31.10.2015.</t>
  </si>
  <si>
    <t>Hrvatski zavod za zapošljavanje, Radnička cesta 1, 10 000 Zagreb</t>
  </si>
  <si>
    <t>31.10.2015.</t>
  </si>
  <si>
    <t>Ne</t>
  </si>
  <si>
    <t>Hrvatski zavod za zapošljavanje</t>
  </si>
  <si>
    <t>Ugovor o izradi projektne dokumentacije - prometnog elaborata postavljanja turističke prometne signalizacije na području Općine Sveti Ilija</t>
  </si>
  <si>
    <t>22.05.2015.</t>
  </si>
  <si>
    <t>22.05.2015. 22.06.2015.</t>
  </si>
  <si>
    <t>22.06.2015.</t>
  </si>
  <si>
    <t>Sporazum o naknadi troškova provedbe izbora u lokalnoj samoupravi Općine Sveti Ilija</t>
  </si>
  <si>
    <t>07.06.2015.</t>
  </si>
  <si>
    <t>Ured državne uprave u Varaždinskoj županiji, Stanka Vraza 4, 42 000 Varaždin</t>
  </si>
  <si>
    <t>Ugovor o neposrednom sudjelovanju Fonda u sufinanciranju projekta poticanja korištenja obnovljih izvora energije</t>
  </si>
  <si>
    <t>04.05.2015.</t>
  </si>
  <si>
    <t>Fond za zaštitu okoliša i energetsku učinkovitost, Radnička cesta 80, 10 000 Zagreb</t>
  </si>
  <si>
    <t>Projekt je realiziran u ožujku 2015.</t>
  </si>
  <si>
    <t>Sporazum o zajedničkom financiranju izvođenja radova na izvanrednom održavanju županijske ceste ŽC 2086 Doljan -Turčin</t>
  </si>
  <si>
    <t>29.05.2015.</t>
  </si>
  <si>
    <t>29.05.2015. 30.09.2015.</t>
  </si>
  <si>
    <t>Županijska uprava za ceste Varaždinske županije, Ljudevita Gaja 4, 42 000 Varaždin</t>
  </si>
  <si>
    <t>30.09.2015.</t>
  </si>
  <si>
    <t>Županijska uprava za ceste financirala je 75% troškova</t>
  </si>
  <si>
    <t>Ugovor o subvencioniranju u poljoprivredi</t>
  </si>
  <si>
    <t>08.05.2015.</t>
  </si>
  <si>
    <t>08.05.2015. 31.12.2015.</t>
  </si>
  <si>
    <t>Crotia osiguranja d.d., Miramarska 22, 10 000 Zagreb</t>
  </si>
  <si>
    <t>Ugovor o korištenju prostora u svrhu ispitivanja uređaja za primjenu pesticida</t>
  </si>
  <si>
    <t>11.06.2015. 29.06.2015.</t>
  </si>
  <si>
    <t>Terra Projekti d.o.o., Žumberačka 22, 31 000 Zagreb</t>
  </si>
  <si>
    <t>29.06.2015.</t>
  </si>
  <si>
    <t>Ugovor o korištenju i podršci programskog paketa</t>
  </si>
  <si>
    <t>25.05.2015. 31.12.2015.</t>
  </si>
  <si>
    <t>Konplast d.o.o., Matije Gupca 10, Pušćine, 40 305 Nedelišce</t>
  </si>
  <si>
    <t>08.07.2015.</t>
  </si>
  <si>
    <t>HEP-Operator distribucijskog sustava d.o.o. Zagreb, Elektra Varaždin, Kratka 3, 42 000 Varaždin</t>
  </si>
  <si>
    <t>Ugovor o izradi stručne podloge urbanističkog plana uređenja gospodarske zone "Tomaševec - Križanec"</t>
  </si>
  <si>
    <t>12.06.2016.</t>
  </si>
  <si>
    <t>12.06.2015. 31.12.2015.</t>
  </si>
  <si>
    <t>3E Projekti d.o.o., Josipovićeva 60, Velika Gorica, Ured: Maksimirska 81, 10 000 Zagreb</t>
  </si>
  <si>
    <t>Ugovor o sufinanciranju</t>
  </si>
  <si>
    <t>10.06.2015.</t>
  </si>
  <si>
    <t>10.06.2015. 31.03.2016.</t>
  </si>
  <si>
    <t>Ministarstvo regionalnog razvoja i fondova Europske unije</t>
  </si>
  <si>
    <t>31.03.2016.</t>
  </si>
  <si>
    <t>Ugovor za izradu Elaborata ocjene o potrebi utjecaja zahvata na okoliš (Dječji vrtić Beletinec)</t>
  </si>
  <si>
    <t>06.08.2015.</t>
  </si>
  <si>
    <t>06.08.2015. 30.09.2015.</t>
  </si>
  <si>
    <t>Eko - monitoring d.o.o., Kućanska 15, 42 000 Varaždin</t>
  </si>
  <si>
    <t>Ugovor o izradi Plana gospodarenja otpadom općine Sveti Ilija</t>
  </si>
  <si>
    <t>Eko - monitorning d.o.o., Kućanska 15, 42 000 Varaždin</t>
  </si>
  <si>
    <t>01.07.2015.</t>
  </si>
  <si>
    <t>01.07.2015. 01.07.2016.</t>
  </si>
  <si>
    <t>Varaždinske vijesti, Frane Supila 7b, 42 000 Varaždin</t>
  </si>
  <si>
    <t>Ugovor o marketinškoj suradnji</t>
  </si>
  <si>
    <t>14.07.2015.</t>
  </si>
  <si>
    <t>14.07.2015. 13.07.2016.</t>
  </si>
  <si>
    <t>Regionalni tjednik, Svilarska 2, 42 000 Varaždin</t>
  </si>
  <si>
    <t>13.07.2016.</t>
  </si>
  <si>
    <t>01.07.2016.</t>
  </si>
  <si>
    <t>Ugovor o okvirnom kreditu</t>
  </si>
  <si>
    <t>24.08.2015.</t>
  </si>
  <si>
    <t>24.08.2015. 24.08.2016.</t>
  </si>
  <si>
    <t>24.08.2016.</t>
  </si>
  <si>
    <t>Zagrebačka banka d.d. Trg bana Jelačića 10, 10 000 Zagreb</t>
  </si>
  <si>
    <t>Ugovor o korištenju prostora u svrhu ispitivanja prskalica i raspršivača</t>
  </si>
  <si>
    <t>21.08.2015.</t>
  </si>
  <si>
    <t>03.09.2015. 04.09.2015.</t>
  </si>
  <si>
    <t>Fitocenter d.o.o. Kralja Tomislava 7, 40 000 Čakovec</t>
  </si>
  <si>
    <t>07.09.2015.</t>
  </si>
  <si>
    <t>07.09.2015. 31.12.2016.</t>
  </si>
  <si>
    <t>Azra d.o.o. Kratka 1, 42 000 Varaždin</t>
  </si>
  <si>
    <t>31.12.2016.</t>
  </si>
  <si>
    <t>Ugovor o dodjeli sredstava kapitalnih pomoći gradovima i općinama za poticanje razvoja komunalnog gospodarstva i komunalnog standarda za 2015. godinu</t>
  </si>
  <si>
    <t>11.09.2015.</t>
  </si>
  <si>
    <t>11.09.2015. 31.12.2015.</t>
  </si>
  <si>
    <t>Ministarstvo graditeljstva i prostornog uređenja, Ulica Republike Austrije 20, 10 000 Zagreb</t>
  </si>
  <si>
    <t>Ugovor o izvođenju predstave "Krtice"</t>
  </si>
  <si>
    <t>09.09.2015.</t>
  </si>
  <si>
    <t>27.09.2015.</t>
  </si>
  <si>
    <t>Umjetnička organizacija "KEREKESH TEATAR" Vladimira Vidrića 10, 42 000 Varaždin</t>
  </si>
  <si>
    <t>Ugovor o autorskom djelu</t>
  </si>
  <si>
    <t>21.09.2015.</t>
  </si>
  <si>
    <t>26.09.2015.</t>
  </si>
  <si>
    <t>Zoran Košćak, Vinogradska 1a, 42 223 Varaždinske Toplice</t>
  </si>
  <si>
    <t>Tamburaški sastav Savski valovi, Dragutina Tadijanovića 8, 10 290 Zaprešić</t>
  </si>
  <si>
    <t>Autorski ugovor umjetnika o glazbenom izvođenju</t>
  </si>
  <si>
    <t xml:space="preserve">Tomislav Žirovec, 26a, 42 253 Bednja </t>
  </si>
  <si>
    <t>Sporazum o održavanju Internet stanice</t>
  </si>
  <si>
    <t>22.09.2015.</t>
  </si>
  <si>
    <t>22.09.2015. 01.04.2016.</t>
  </si>
  <si>
    <t>Altruist j.d.o.o. Trstenjakova 1/a, 42  000 Varaždin</t>
  </si>
  <si>
    <t>01.04.2016.</t>
  </si>
  <si>
    <t>Ugovor o izradi idejnog rješenja okoliša dječjeg vrtića</t>
  </si>
  <si>
    <t>30.09.2015. 31.12.2015.</t>
  </si>
  <si>
    <t>Ugovor o izvođenju radova na općinskoj cesti - Ulica Vide Sokola u Seketinu</t>
  </si>
  <si>
    <t>05.10.2015.</t>
  </si>
  <si>
    <t>05.10.2015. 06.11.2015.</t>
  </si>
  <si>
    <t>Građevinski obrt Iskop, Klenovnik 24, 42 244 Klenovnik</t>
  </si>
  <si>
    <t>06.11.2015.</t>
  </si>
  <si>
    <t>Ugovor o izvođenju radova za uređenje okoliša oko grobne kuće</t>
  </si>
  <si>
    <t>Ugovor o izradi idejnog rješenja groblja Beletinec</t>
  </si>
  <si>
    <t>Ugovor o izradi idejnog rješenja groblja Žigrovec</t>
  </si>
  <si>
    <t>24.05.2015.</t>
  </si>
  <si>
    <t>01.06.2015. 31.05.2016.</t>
  </si>
  <si>
    <t>31.05.2016.</t>
  </si>
  <si>
    <t>Radio Varaždin d.o.o., Petra Preradovića 4, 42 000 Varaždin</t>
  </si>
  <si>
    <t>23.09.2015.</t>
  </si>
  <si>
    <t>25.09.2015.</t>
  </si>
  <si>
    <t>Dražen Novosel, Ulica 22. rujna 1991. godina, 42 000 Varaždin</t>
  </si>
  <si>
    <t>Ugovor o izradi znakova turističke prometne signalizacije na područja Općine Sveti Ilija</t>
  </si>
  <si>
    <t>28.09.2015.</t>
  </si>
  <si>
    <t>Pimorad d.o.o., Ulica Malešnica II 12, 10 000 Zagreb</t>
  </si>
  <si>
    <t>28.09.2015. 31.12.2015.</t>
  </si>
  <si>
    <t>Ugovor o ažuriranju podataka o postojećim građevinama i stvarnim korisnicima za područje Općine Sveti Ilija</t>
  </si>
  <si>
    <t>14.10.2015.</t>
  </si>
  <si>
    <t>14.10.2015. 30.11.2015.</t>
  </si>
  <si>
    <t>Zavod za fotogrametriju d.d., Borongajska cesta 71, 10 000 Zagreb</t>
  </si>
  <si>
    <t>30.11.2015.</t>
  </si>
  <si>
    <t>Ugovor o građevinskom nadzora</t>
  </si>
  <si>
    <t>02.09.2015.</t>
  </si>
  <si>
    <t>02.09.2015. 31.12.2015.</t>
  </si>
  <si>
    <t>Ivan Vindiš, Mavra Schlengera 6, Kneginec Gornji, 42 204 Turčin</t>
  </si>
  <si>
    <t>Ugovor o stručnom nadzoru građenja</t>
  </si>
  <si>
    <t>13.10.2015.</t>
  </si>
  <si>
    <t>13.10.2015. 30.07.2016.</t>
  </si>
  <si>
    <t>Brakus d.o.o., Zagrebačka 38, 42 000 Varaždin</t>
  </si>
  <si>
    <t>30.07.2016.</t>
  </si>
  <si>
    <t>Ugovor o izvođenju radova na općinskoj zgradi</t>
  </si>
  <si>
    <t>19.10.2015.</t>
  </si>
  <si>
    <t>19.10.2015. 30.10.2015.</t>
  </si>
  <si>
    <t>Agatić Trade d.o.o., bana Jelačića 17, Doljan, 42 214 Sveti Ilija</t>
  </si>
  <si>
    <t>30.10.2015.</t>
  </si>
  <si>
    <t xml:space="preserve">Ugovor o postavljanju nadstrešnica na autobusna stajališta </t>
  </si>
  <si>
    <t>02.11.2015.</t>
  </si>
  <si>
    <t>02.11.2015. 31.12.2015.</t>
  </si>
  <si>
    <t>Varaždinska agencija za marketing i promidžbu d.o.o., Stanka Vraza 4, 42 000 Varaždin</t>
  </si>
  <si>
    <t>Ugovor o obavljanju nadzora građevine</t>
  </si>
  <si>
    <t>01.09.2015. 31.12.2015.</t>
  </si>
  <si>
    <t>Slunjski d.o.o., Braće Slukan 6, 42 000 Varaždin</t>
  </si>
  <si>
    <t>Ugovor o međusobnim pravima i obvezama u svezi stručnog osposobljanja za rad bez zasnivanja radnog odnosa</t>
  </si>
  <si>
    <t>07.02.2015.</t>
  </si>
  <si>
    <t>07.12.2015. 06.12.2016.</t>
  </si>
  <si>
    <t xml:space="preserve">Ugovor o zajedničkom financiranju projekta održive gradnje </t>
  </si>
  <si>
    <t>15.12.2015.</t>
  </si>
  <si>
    <t>06.12.2016.</t>
  </si>
  <si>
    <t>Ugovor o sufinanciranju programa "Pomoć u kući starijim osobama na području  Varaždinske županije za 2015. godina</t>
  </si>
  <si>
    <t>03.12.2015.</t>
  </si>
  <si>
    <t>01.01.2015. 31.12.2015.</t>
  </si>
  <si>
    <t>Društvo Crvenog križa Varaždinske županije, Pavlinska ulica 8, 42 000 Varaždin</t>
  </si>
  <si>
    <t>23.12.2015.</t>
  </si>
  <si>
    <t>31.12.2015. 31.10.2016.</t>
  </si>
  <si>
    <t>31.10.2016.</t>
  </si>
  <si>
    <t>Ugovor o zakupu poslovnog prostora</t>
  </si>
  <si>
    <t>23.12.2015. 23.05.2016.</t>
  </si>
  <si>
    <t>Osnovna škola Beletinec, Stjepana Radića 4, Beletinec, 42 214 Sveti Ilija</t>
  </si>
  <si>
    <t>23.05.2016.</t>
  </si>
  <si>
    <t>Ugovor o izradi sprava za dječje igrališta na području Općine Sveti Ilija</t>
  </si>
  <si>
    <t>15.</t>
  </si>
  <si>
    <t>15.12.2015. 15.05.2016.</t>
  </si>
  <si>
    <t>Revi jd.o.o., Jurišićeva 1, Seketin, 42 204 Turčin</t>
  </si>
  <si>
    <t>15.05.2016.</t>
  </si>
  <si>
    <t xml:space="preserve">Ugovor o izvođenju radova na općinskoj cesti </t>
  </si>
  <si>
    <t>10.12.2015.</t>
  </si>
  <si>
    <t>10.12.2015. 10.02.2016.</t>
  </si>
  <si>
    <t>Niskogradnja Huđek, Vladimira Nazora 157, 42 206 Petrijanec</t>
  </si>
  <si>
    <t>10.02.2016.</t>
  </si>
  <si>
    <t>5.</t>
  </si>
  <si>
    <t>12.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</si>
  <si>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</si>
  <si>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</si>
  <si>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</si>
  <si>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</si>
  <si>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</si>
  <si>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</si>
  <si>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</si>
  <si>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</si>
  <si>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</si>
  <si>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</si>
  <si>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</si>
  <si>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</si>
  <si>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</si>
  <si>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</si>
  <si>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</si>
  <si>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</si>
  <si>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</si>
  <si>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</si>
  <si>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</si>
  <si>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</si>
  <si>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</si>
  <si>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</si>
  <si>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</si>
  <si>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</si>
  <si>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</si>
  <si>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</si>
  <si>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</si>
  <si>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</si>
  <si>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</si>
  <si>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</si>
  <si>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</si>
  <si>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</si>
  <si>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</si>
  <si>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</si>
  <si>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</si>
  <si>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</si>
  <si>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</si>
  <si>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</si>
  <si>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</si>
  <si>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</si>
  <si>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</si>
  <si>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</si>
  <si>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</si>
  <si>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</si>
  <si>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</si>
  <si>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</si>
  <si>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</si>
  <si>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</si>
  <si>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</si>
  <si>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</si>
  <si>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</si>
  <si>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</si>
  <si>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</si>
  <si>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</si>
  <si>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</si>
  <si>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</si>
  <si>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</si>
  <si>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</si>
  <si>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</si>
  <si>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</si>
  <si>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08.07.2015. 08.07.2017.</t>
  </si>
  <si>
    <t>08.07.2017.</t>
  </si>
  <si>
    <t xml:space="preserve"> -</t>
  </si>
  <si>
    <t>10.02.2015.</t>
  </si>
  <si>
    <t>POPIS SKLOPLJENIH UGOVORA U 2015.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</si>
</sst>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U124"/>
  <sheetViews>
    <sheetView tabSelected="1" zoomScale="50" zoomScaleNormal="50" workbookViewId="0">
      <selection activeCell="O8" sqref="O8"/>
    </sheetView>
  </sheetViews>
  <sheetFormatPr defaultRowHeight="15" x14ac:dyDescent="0.25"/>
  <cols>
    <col min="3" max="3" width="7.42578125" customWidth="1"/>
    <col min="6" max="6" width="26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3" width="41.7109375" customWidth="1"/>
    <col min="14" max="14" width="37.5703125" customWidth="1"/>
    <col min="15" max="19" width="40.7109375" customWidth="1"/>
  </cols>
  <sheetData>
    <row r="2" spans="3:19" ht="15.75" thickBot="1" x14ac:dyDescent="0.3"/>
    <row r="3" spans="3:19" ht="48.75" customHeight="1" thickBot="1" x14ac:dyDescent="0.3">
      <c r="C3" s="36" t="s">
        <v>5</v>
      </c>
      <c r="D3" s="37"/>
      <c r="E3" s="37"/>
      <c r="F3" s="38"/>
    </row>
    <row r="5" spans="3:19" ht="15.75" thickBot="1" x14ac:dyDescent="0.3"/>
    <row r="6" spans="3:19" ht="15" customHeight="1" x14ac:dyDescent="0.25">
      <c r="C6" s="46" t="s">
        <v>365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</row>
    <row r="7" spans="3:19" ht="44.25" customHeight="1" thickBot="1" x14ac:dyDescent="0.3"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</row>
    <row r="8" spans="3:19" ht="129" customHeight="1" thickBot="1" x14ac:dyDescent="0.3">
      <c r="C8" s="5" t="s">
        <v>0</v>
      </c>
      <c r="D8" s="39" t="s">
        <v>7</v>
      </c>
      <c r="E8" s="40"/>
      <c r="F8" s="40"/>
      <c r="G8" s="40"/>
      <c r="H8" s="40"/>
      <c r="I8" s="40"/>
      <c r="J8" s="40"/>
      <c r="K8" s="41"/>
      <c r="L8" s="6" t="s">
        <v>8</v>
      </c>
      <c r="M8" s="6" t="s">
        <v>17</v>
      </c>
      <c r="N8" s="5" t="s">
        <v>9</v>
      </c>
      <c r="O8" s="6" t="s">
        <v>10</v>
      </c>
      <c r="P8" s="6" t="s">
        <v>11</v>
      </c>
      <c r="Q8" s="6" t="s">
        <v>12</v>
      </c>
      <c r="R8" s="6" t="s">
        <v>13</v>
      </c>
      <c r="S8" s="6" t="s">
        <v>14</v>
      </c>
    </row>
    <row r="9" spans="3:19" ht="129" customHeight="1" thickBot="1" x14ac:dyDescent="0.3">
      <c r="C9" s="12" t="s">
        <v>1</v>
      </c>
      <c r="D9" s="31" t="s">
        <v>103</v>
      </c>
      <c r="E9" s="34"/>
      <c r="F9" s="35"/>
      <c r="G9" s="14"/>
      <c r="H9" s="14"/>
      <c r="I9" s="14"/>
      <c r="J9" s="14"/>
      <c r="K9" s="15"/>
      <c r="L9" s="16" t="s">
        <v>104</v>
      </c>
      <c r="M9" s="18">
        <v>10084</v>
      </c>
      <c r="N9" s="17">
        <v>12605</v>
      </c>
      <c r="O9" s="16" t="s">
        <v>105</v>
      </c>
      <c r="P9" s="16" t="s">
        <v>106</v>
      </c>
      <c r="Q9" s="16" t="s">
        <v>107</v>
      </c>
      <c r="R9" s="16" t="s">
        <v>15</v>
      </c>
      <c r="S9" s="16"/>
    </row>
    <row r="10" spans="3:19" ht="129" customHeight="1" thickBot="1" x14ac:dyDescent="0.3">
      <c r="C10" s="12" t="s">
        <v>2</v>
      </c>
      <c r="D10" s="43" t="s">
        <v>47</v>
      </c>
      <c r="E10" s="44"/>
      <c r="F10" s="44"/>
      <c r="G10" s="14"/>
      <c r="H10" s="14"/>
      <c r="I10" s="14"/>
      <c r="J10" s="14"/>
      <c r="K10" s="15"/>
      <c r="L10" s="16" t="s">
        <v>46</v>
      </c>
      <c r="M10" s="18">
        <v>28090</v>
      </c>
      <c r="N10" s="19">
        <v>35112.5</v>
      </c>
      <c r="O10" s="16" t="s">
        <v>48</v>
      </c>
      <c r="P10" s="16" t="s">
        <v>49</v>
      </c>
      <c r="Q10" s="16" t="s">
        <v>24</v>
      </c>
      <c r="R10" s="16" t="s">
        <v>15</v>
      </c>
      <c r="S10" s="16"/>
    </row>
    <row r="11" spans="3:19" ht="129" customHeight="1" thickBot="1" x14ac:dyDescent="0.3">
      <c r="C11" s="12" t="s">
        <v>3</v>
      </c>
      <c r="D11" s="43" t="s">
        <v>50</v>
      </c>
      <c r="E11" s="44"/>
      <c r="F11" s="44"/>
      <c r="G11" s="14"/>
      <c r="H11" s="14"/>
      <c r="I11" s="14"/>
      <c r="J11" s="14"/>
      <c r="K11" s="15"/>
      <c r="L11" s="16" t="s">
        <v>46</v>
      </c>
      <c r="M11" s="18">
        <v>94450</v>
      </c>
      <c r="N11" s="19">
        <v>118062.5</v>
      </c>
      <c r="O11" s="16" t="s">
        <v>48</v>
      </c>
      <c r="P11" s="16" t="s">
        <v>49</v>
      </c>
      <c r="Q11" s="16" t="s">
        <v>24</v>
      </c>
      <c r="R11" s="16" t="s">
        <v>15</v>
      </c>
      <c r="S11" s="16"/>
    </row>
    <row r="12" spans="3:19" ht="15" customHeight="1" thickBot="1" x14ac:dyDescent="0.3">
      <c r="C12" s="29" t="s">
        <v>4</v>
      </c>
      <c r="D12" s="25" t="s">
        <v>23</v>
      </c>
      <c r="E12" s="42"/>
      <c r="F12" s="42"/>
      <c r="G12" s="42"/>
      <c r="H12" s="42"/>
      <c r="I12" s="42"/>
      <c r="J12" s="42"/>
      <c r="K12" s="42"/>
      <c r="L12" s="25" t="s">
        <v>27</v>
      </c>
      <c r="M12" s="20">
        <v>500</v>
      </c>
      <c r="N12" s="45">
        <v>500</v>
      </c>
      <c r="O12" s="25" t="s">
        <v>25</v>
      </c>
      <c r="P12" s="20" t="s">
        <v>28</v>
      </c>
      <c r="Q12" s="20" t="s">
        <v>26</v>
      </c>
      <c r="R12" s="20" t="s">
        <v>15</v>
      </c>
      <c r="S12" s="20"/>
    </row>
    <row r="13" spans="3:19" ht="158.25" customHeight="1" thickBot="1" x14ac:dyDescent="0.3">
      <c r="C13" s="30"/>
      <c r="D13" s="42"/>
      <c r="E13" s="42"/>
      <c r="F13" s="42"/>
      <c r="G13" s="42"/>
      <c r="H13" s="42"/>
      <c r="I13" s="42"/>
      <c r="J13" s="42"/>
      <c r="K13" s="42"/>
      <c r="L13" s="25"/>
      <c r="M13" s="20"/>
      <c r="N13" s="25"/>
      <c r="O13" s="25"/>
      <c r="P13" s="52"/>
      <c r="Q13" s="20"/>
      <c r="R13" s="20"/>
      <c r="S13" s="20"/>
    </row>
    <row r="14" spans="3:19" ht="39" customHeight="1" thickBot="1" x14ac:dyDescent="0.3">
      <c r="C14" s="29" t="s">
        <v>299</v>
      </c>
      <c r="D14" s="25" t="s">
        <v>23</v>
      </c>
      <c r="E14" s="42"/>
      <c r="F14" s="42"/>
      <c r="G14" s="42"/>
      <c r="H14" s="42"/>
      <c r="I14" s="42"/>
      <c r="J14" s="42"/>
      <c r="K14" s="42"/>
      <c r="L14" s="25" t="s">
        <v>27</v>
      </c>
      <c r="M14" s="20">
        <v>300</v>
      </c>
      <c r="N14" s="26">
        <v>300</v>
      </c>
      <c r="O14" s="25" t="s">
        <v>29</v>
      </c>
      <c r="P14" s="20" t="s">
        <v>30</v>
      </c>
      <c r="Q14" s="20" t="s">
        <v>26</v>
      </c>
      <c r="R14" s="20" t="s">
        <v>15</v>
      </c>
      <c r="S14" s="20"/>
    </row>
    <row r="15" spans="3:19" ht="135" customHeight="1" thickBot="1" x14ac:dyDescent="0.3">
      <c r="C15" s="30"/>
      <c r="D15" s="42"/>
      <c r="E15" s="42"/>
      <c r="F15" s="42"/>
      <c r="G15" s="42"/>
      <c r="H15" s="42"/>
      <c r="I15" s="42"/>
      <c r="J15" s="42"/>
      <c r="K15" s="42"/>
      <c r="L15" s="25"/>
      <c r="M15" s="20"/>
      <c r="N15" s="26"/>
      <c r="O15" s="25"/>
      <c r="P15" s="52"/>
      <c r="Q15" s="20"/>
      <c r="R15" s="20"/>
      <c r="S15" s="20"/>
    </row>
    <row r="16" spans="3:19" ht="15" customHeight="1" thickBot="1" x14ac:dyDescent="0.3">
      <c r="C16" s="29" t="s">
        <v>6</v>
      </c>
      <c r="D16" s="25" t="s">
        <v>23</v>
      </c>
      <c r="E16" s="42"/>
      <c r="F16" s="42"/>
      <c r="G16" s="42"/>
      <c r="H16" s="42"/>
      <c r="I16" s="42"/>
      <c r="J16" s="42"/>
      <c r="K16" s="42"/>
      <c r="L16" s="25" t="s">
        <v>27</v>
      </c>
      <c r="M16" s="20">
        <v>500</v>
      </c>
      <c r="N16" s="20">
        <v>500</v>
      </c>
      <c r="O16" s="25" t="s">
        <v>29</v>
      </c>
      <c r="P16" s="20" t="s">
        <v>31</v>
      </c>
      <c r="Q16" s="20" t="s">
        <v>26</v>
      </c>
      <c r="R16" s="20" t="s">
        <v>15</v>
      </c>
      <c r="S16" s="20"/>
    </row>
    <row r="17" spans="3:19" ht="141.75" customHeight="1" thickBot="1" x14ac:dyDescent="0.3">
      <c r="C17" s="30"/>
      <c r="D17" s="42"/>
      <c r="E17" s="42"/>
      <c r="F17" s="42"/>
      <c r="G17" s="42"/>
      <c r="H17" s="42"/>
      <c r="I17" s="42"/>
      <c r="J17" s="42"/>
      <c r="K17" s="42"/>
      <c r="L17" s="25"/>
      <c r="M17" s="20"/>
      <c r="N17" s="20"/>
      <c r="O17" s="25"/>
      <c r="P17" s="52"/>
      <c r="Q17" s="20"/>
      <c r="R17" s="20"/>
      <c r="S17" s="20"/>
    </row>
    <row r="18" spans="3:19" ht="23.25" customHeight="1" thickBot="1" x14ac:dyDescent="0.3">
      <c r="C18" s="29" t="s">
        <v>35</v>
      </c>
      <c r="D18" s="25" t="s">
        <v>23</v>
      </c>
      <c r="E18" s="25"/>
      <c r="F18" s="25"/>
      <c r="G18" s="25"/>
      <c r="H18" s="25"/>
      <c r="I18" s="4"/>
      <c r="J18" s="4"/>
      <c r="K18" s="4"/>
      <c r="L18" s="25" t="s">
        <v>27</v>
      </c>
      <c r="M18" s="20">
        <v>600</v>
      </c>
      <c r="N18" s="26">
        <v>600</v>
      </c>
      <c r="O18" s="25" t="s">
        <v>29</v>
      </c>
      <c r="P18" s="20" t="s">
        <v>32</v>
      </c>
      <c r="Q18" s="20" t="s">
        <v>26</v>
      </c>
      <c r="R18" s="20" t="s">
        <v>15</v>
      </c>
      <c r="S18" s="20"/>
    </row>
    <row r="19" spans="3:19" ht="135.75" customHeight="1" thickBot="1" x14ac:dyDescent="0.3">
      <c r="C19" s="30"/>
      <c r="D19" s="25"/>
      <c r="E19" s="25"/>
      <c r="F19" s="25"/>
      <c r="G19" s="25"/>
      <c r="H19" s="25"/>
      <c r="I19" s="4"/>
      <c r="J19" s="4"/>
      <c r="K19" s="4"/>
      <c r="L19" s="25"/>
      <c r="M19" s="20"/>
      <c r="N19" s="26"/>
      <c r="O19" s="25"/>
      <c r="P19" s="52"/>
      <c r="Q19" s="20"/>
      <c r="R19" s="20"/>
      <c r="S19" s="20"/>
    </row>
    <row r="20" spans="3:19" ht="30.75" customHeight="1" thickBot="1" x14ac:dyDescent="0.3">
      <c r="C20" s="29" t="s">
        <v>37</v>
      </c>
      <c r="D20" s="25" t="s">
        <v>23</v>
      </c>
      <c r="E20" s="25"/>
      <c r="F20" s="25"/>
      <c r="G20" s="25"/>
      <c r="H20" s="25"/>
      <c r="I20" s="4"/>
      <c r="J20" s="4"/>
      <c r="K20" s="4"/>
      <c r="L20" s="25" t="s">
        <v>27</v>
      </c>
      <c r="M20" s="20">
        <v>300</v>
      </c>
      <c r="N20" s="20">
        <v>300</v>
      </c>
      <c r="O20" s="25" t="s">
        <v>29</v>
      </c>
      <c r="P20" s="20" t="s">
        <v>33</v>
      </c>
      <c r="Q20" s="20" t="s">
        <v>26</v>
      </c>
      <c r="R20" s="20" t="s">
        <v>15</v>
      </c>
      <c r="S20" s="20"/>
    </row>
    <row r="21" spans="3:19" ht="117.75" customHeight="1" thickBot="1" x14ac:dyDescent="0.3">
      <c r="C21" s="30"/>
      <c r="D21" s="25"/>
      <c r="E21" s="25"/>
      <c r="F21" s="25"/>
      <c r="G21" s="25"/>
      <c r="H21" s="25"/>
      <c r="I21" s="4"/>
      <c r="J21" s="4"/>
      <c r="K21" s="4"/>
      <c r="L21" s="25"/>
      <c r="M21" s="20"/>
      <c r="N21" s="20"/>
      <c r="O21" s="25"/>
      <c r="P21" s="20"/>
      <c r="Q21" s="20"/>
      <c r="R21" s="20"/>
      <c r="S21" s="20"/>
    </row>
    <row r="22" spans="3:19" ht="128.25" customHeight="1" thickBot="1" x14ac:dyDescent="0.3">
      <c r="C22" s="13" t="s">
        <v>39</v>
      </c>
      <c r="D22" s="31" t="s">
        <v>23</v>
      </c>
      <c r="E22" s="32"/>
      <c r="F22" s="33"/>
      <c r="G22" s="9"/>
      <c r="H22" s="9"/>
      <c r="I22" s="9"/>
      <c r="J22" s="9"/>
      <c r="K22" s="9"/>
      <c r="L22" s="9" t="s">
        <v>27</v>
      </c>
      <c r="M22" s="8">
        <v>300</v>
      </c>
      <c r="N22" s="8">
        <v>300</v>
      </c>
      <c r="O22" s="9" t="s">
        <v>29</v>
      </c>
      <c r="P22" s="8" t="s">
        <v>34</v>
      </c>
      <c r="Q22" s="8" t="s">
        <v>26</v>
      </c>
      <c r="R22" s="8" t="s">
        <v>15</v>
      </c>
      <c r="S22" s="8"/>
    </row>
    <row r="23" spans="3:19" ht="140.25" customHeight="1" thickBot="1" x14ac:dyDescent="0.3">
      <c r="C23" s="13" t="s">
        <v>41</v>
      </c>
      <c r="D23" s="31" t="s">
        <v>23</v>
      </c>
      <c r="E23" s="32"/>
      <c r="F23" s="33"/>
      <c r="G23" s="9"/>
      <c r="H23" s="9"/>
      <c r="I23" s="9"/>
      <c r="J23" s="9"/>
      <c r="K23" s="9"/>
      <c r="L23" s="9" t="s">
        <v>27</v>
      </c>
      <c r="M23" s="8">
        <v>600</v>
      </c>
      <c r="N23" s="8">
        <v>600</v>
      </c>
      <c r="O23" s="9" t="s">
        <v>29</v>
      </c>
      <c r="P23" s="8" t="s">
        <v>36</v>
      </c>
      <c r="Q23" s="8" t="s">
        <v>26</v>
      </c>
      <c r="R23" s="8" t="s">
        <v>15</v>
      </c>
      <c r="S23" s="8"/>
    </row>
    <row r="24" spans="3:19" ht="131.25" customHeight="1" thickBot="1" x14ac:dyDescent="0.3">
      <c r="C24" s="13" t="s">
        <v>42</v>
      </c>
      <c r="D24" s="31" t="s">
        <v>23</v>
      </c>
      <c r="E24" s="32"/>
      <c r="F24" s="33"/>
      <c r="G24" s="9"/>
      <c r="H24" s="9"/>
      <c r="I24" s="9"/>
      <c r="J24" s="9"/>
      <c r="K24" s="9"/>
      <c r="L24" s="9" t="s">
        <v>27</v>
      </c>
      <c r="M24" s="8">
        <v>600</v>
      </c>
      <c r="N24" s="8">
        <v>600</v>
      </c>
      <c r="O24" s="9" t="s">
        <v>29</v>
      </c>
      <c r="P24" s="8" t="s">
        <v>38</v>
      </c>
      <c r="Q24" s="8" t="s">
        <v>26</v>
      </c>
      <c r="R24" s="8" t="s">
        <v>15</v>
      </c>
      <c r="S24" s="8"/>
    </row>
    <row r="25" spans="3:19" ht="126.75" customHeight="1" thickBot="1" x14ac:dyDescent="0.3">
      <c r="C25" s="13" t="s">
        <v>300</v>
      </c>
      <c r="D25" s="31" t="s">
        <v>23</v>
      </c>
      <c r="E25" s="32"/>
      <c r="F25" s="33"/>
      <c r="G25" s="9"/>
      <c r="H25" s="9"/>
      <c r="I25" s="9"/>
      <c r="J25" s="9"/>
      <c r="K25" s="9"/>
      <c r="L25" s="9" t="s">
        <v>27</v>
      </c>
      <c r="M25" s="8">
        <v>500</v>
      </c>
      <c r="N25" s="8">
        <v>500</v>
      </c>
      <c r="O25" s="9" t="s">
        <v>29</v>
      </c>
      <c r="P25" s="8" t="s">
        <v>40</v>
      </c>
      <c r="Q25" s="8" t="s">
        <v>26</v>
      </c>
      <c r="R25" s="8" t="s">
        <v>15</v>
      </c>
      <c r="S25" s="8"/>
    </row>
    <row r="26" spans="3:19" ht="126.75" customHeight="1" thickBot="1" x14ac:dyDescent="0.3">
      <c r="C26" s="13" t="s">
        <v>45</v>
      </c>
      <c r="D26" s="31" t="s">
        <v>23</v>
      </c>
      <c r="E26" s="32"/>
      <c r="F26" s="33"/>
      <c r="G26" s="9"/>
      <c r="H26" s="9"/>
      <c r="I26" s="9"/>
      <c r="J26" s="9"/>
      <c r="K26" s="9"/>
      <c r="L26" s="9" t="s">
        <v>27</v>
      </c>
      <c r="M26" s="8">
        <v>300</v>
      </c>
      <c r="N26" s="8">
        <v>300</v>
      </c>
      <c r="O26" s="9" t="s">
        <v>29</v>
      </c>
      <c r="P26" s="8" t="s">
        <v>43</v>
      </c>
      <c r="Q26" s="8" t="s">
        <v>26</v>
      </c>
      <c r="R26" s="8" t="s">
        <v>15</v>
      </c>
      <c r="S26" s="8"/>
    </row>
    <row r="27" spans="3:19" ht="126.75" customHeight="1" thickBot="1" x14ac:dyDescent="0.3">
      <c r="C27" s="13" t="s">
        <v>301</v>
      </c>
      <c r="D27" s="31" t="s">
        <v>23</v>
      </c>
      <c r="E27" s="34"/>
      <c r="F27" s="35"/>
      <c r="G27" s="9"/>
      <c r="H27" s="9"/>
      <c r="I27" s="9"/>
      <c r="J27" s="9"/>
      <c r="K27" s="9"/>
      <c r="L27" s="9" t="s">
        <v>24</v>
      </c>
      <c r="M27" s="8">
        <v>500</v>
      </c>
      <c r="N27" s="8">
        <v>500</v>
      </c>
      <c r="O27" s="9" t="s">
        <v>29</v>
      </c>
      <c r="P27" s="8" t="s">
        <v>44</v>
      </c>
      <c r="Q27" s="8" t="s">
        <v>26</v>
      </c>
      <c r="R27" s="8" t="s">
        <v>15</v>
      </c>
      <c r="S27" s="8"/>
    </row>
    <row r="28" spans="3:19" ht="201.75" customHeight="1" thickBot="1" x14ac:dyDescent="0.3">
      <c r="C28" s="13" t="s">
        <v>290</v>
      </c>
      <c r="D28" s="31" t="s">
        <v>51</v>
      </c>
      <c r="E28" s="34"/>
      <c r="F28" s="35"/>
      <c r="G28" s="9"/>
      <c r="H28" s="9"/>
      <c r="I28" s="9"/>
      <c r="J28" s="9"/>
      <c r="K28" s="9"/>
      <c r="L28" s="9" t="s">
        <v>52</v>
      </c>
      <c r="M28" s="8">
        <v>4600</v>
      </c>
      <c r="N28" s="8">
        <v>4600</v>
      </c>
      <c r="O28" s="9" t="s">
        <v>53</v>
      </c>
      <c r="P28" s="8" t="s">
        <v>54</v>
      </c>
      <c r="Q28" s="8" t="s">
        <v>55</v>
      </c>
      <c r="R28" s="8" t="s">
        <v>15</v>
      </c>
      <c r="S28" s="8"/>
    </row>
    <row r="29" spans="3:19" ht="201.75" customHeight="1" thickBot="1" x14ac:dyDescent="0.3">
      <c r="C29" s="13" t="s">
        <v>302</v>
      </c>
      <c r="D29" s="31" t="s">
        <v>61</v>
      </c>
      <c r="E29" s="34"/>
      <c r="F29" s="35"/>
      <c r="G29" s="9"/>
      <c r="H29" s="9"/>
      <c r="I29" s="9"/>
      <c r="J29" s="9"/>
      <c r="K29" s="9"/>
      <c r="L29" s="9" t="s">
        <v>62</v>
      </c>
      <c r="M29" s="8" t="s">
        <v>22</v>
      </c>
      <c r="N29" s="8" t="s">
        <v>22</v>
      </c>
      <c r="O29" s="9" t="s">
        <v>66</v>
      </c>
      <c r="P29" s="8" t="s">
        <v>63</v>
      </c>
      <c r="Q29" s="8" t="s">
        <v>67</v>
      </c>
      <c r="R29" s="8" t="s">
        <v>15</v>
      </c>
      <c r="S29" s="8"/>
    </row>
    <row r="30" spans="3:19" ht="201.75" customHeight="1" thickBot="1" x14ac:dyDescent="0.3">
      <c r="C30" s="13" t="s">
        <v>303</v>
      </c>
      <c r="D30" s="31" t="s">
        <v>57</v>
      </c>
      <c r="E30" s="34"/>
      <c r="F30" s="35"/>
      <c r="G30" s="9"/>
      <c r="H30" s="9"/>
      <c r="I30" s="9"/>
      <c r="J30" s="9"/>
      <c r="K30" s="9"/>
      <c r="L30" s="9" t="s">
        <v>364</v>
      </c>
      <c r="M30" s="8">
        <v>58393</v>
      </c>
      <c r="N30" s="8">
        <v>72991.25</v>
      </c>
      <c r="O30" s="9" t="s">
        <v>58</v>
      </c>
      <c r="P30" s="8" t="s">
        <v>59</v>
      </c>
      <c r="Q30" s="8" t="s">
        <v>60</v>
      </c>
      <c r="R30" s="8" t="s">
        <v>15</v>
      </c>
      <c r="S30" s="8"/>
    </row>
    <row r="31" spans="3:19" ht="126.75" customHeight="1" thickBot="1" x14ac:dyDescent="0.3">
      <c r="C31" s="13" t="s">
        <v>304</v>
      </c>
      <c r="D31" s="31" t="s">
        <v>79</v>
      </c>
      <c r="E31" s="34"/>
      <c r="F31" s="35"/>
      <c r="G31" s="9"/>
      <c r="H31" s="9"/>
      <c r="I31" s="9"/>
      <c r="J31" s="9"/>
      <c r="K31" s="9"/>
      <c r="L31" s="9" t="s">
        <v>56</v>
      </c>
      <c r="M31" s="8">
        <v>23</v>
      </c>
      <c r="N31" s="8">
        <v>28.75</v>
      </c>
      <c r="O31" s="9" t="s">
        <v>80</v>
      </c>
      <c r="P31" s="8" t="s">
        <v>78</v>
      </c>
      <c r="Q31" s="8" t="s">
        <v>83</v>
      </c>
      <c r="R31" s="8" t="s">
        <v>15</v>
      </c>
      <c r="S31" s="8"/>
    </row>
    <row r="32" spans="3:19" ht="132.75" customHeight="1" thickBot="1" x14ac:dyDescent="0.3">
      <c r="C32" s="13" t="s">
        <v>305</v>
      </c>
      <c r="D32" s="31" t="s">
        <v>64</v>
      </c>
      <c r="E32" s="34"/>
      <c r="F32" s="35"/>
      <c r="G32" s="9"/>
      <c r="H32" s="9"/>
      <c r="I32" s="9"/>
      <c r="J32" s="9"/>
      <c r="K32" s="9"/>
      <c r="L32" s="9" t="s">
        <v>65</v>
      </c>
      <c r="M32" s="8">
        <v>5220</v>
      </c>
      <c r="N32" s="8">
        <v>6525</v>
      </c>
      <c r="O32" s="9" t="s">
        <v>68</v>
      </c>
      <c r="P32" s="8" t="s">
        <v>69</v>
      </c>
      <c r="Q32" s="8" t="s">
        <v>70</v>
      </c>
      <c r="R32" s="8" t="s">
        <v>15</v>
      </c>
      <c r="S32" s="8"/>
    </row>
    <row r="33" spans="3:19" ht="252.75" customHeight="1" thickBot="1" x14ac:dyDescent="0.3">
      <c r="C33" s="13" t="s">
        <v>306</v>
      </c>
      <c r="D33" s="31" t="s">
        <v>71</v>
      </c>
      <c r="E33" s="34"/>
      <c r="F33" s="35"/>
      <c r="G33" s="9"/>
      <c r="H33" s="9"/>
      <c r="I33" s="9"/>
      <c r="J33" s="9"/>
      <c r="K33" s="9"/>
      <c r="L33" s="9" t="s">
        <v>55</v>
      </c>
      <c r="M33" s="8">
        <v>118628.1</v>
      </c>
      <c r="N33" s="8">
        <v>118628.1</v>
      </c>
      <c r="O33" s="9" t="s">
        <v>73</v>
      </c>
      <c r="P33" s="8" t="s">
        <v>74</v>
      </c>
      <c r="Q33" s="8" t="s">
        <v>72</v>
      </c>
      <c r="R33" s="8" t="s">
        <v>15</v>
      </c>
      <c r="S33" s="8" t="s">
        <v>75</v>
      </c>
    </row>
    <row r="34" spans="3:19" ht="126.75" customHeight="1" thickBot="1" x14ac:dyDescent="0.3">
      <c r="C34" s="13" t="s">
        <v>307</v>
      </c>
      <c r="D34" s="31" t="s">
        <v>76</v>
      </c>
      <c r="E34" s="34"/>
      <c r="F34" s="35"/>
      <c r="G34" s="9"/>
      <c r="H34" s="9"/>
      <c r="I34" s="9"/>
      <c r="J34" s="9"/>
      <c r="K34" s="9"/>
      <c r="L34" s="9" t="s">
        <v>77</v>
      </c>
      <c r="M34" s="8">
        <v>192</v>
      </c>
      <c r="N34" s="8">
        <v>240</v>
      </c>
      <c r="O34" s="9" t="s">
        <v>81</v>
      </c>
      <c r="P34" s="8" t="s">
        <v>78</v>
      </c>
      <c r="Q34" s="8" t="s">
        <v>82</v>
      </c>
      <c r="R34" s="8" t="s">
        <v>15</v>
      </c>
      <c r="S34" s="8"/>
    </row>
    <row r="35" spans="3:19" ht="224.25" customHeight="1" thickBot="1" x14ac:dyDescent="0.3">
      <c r="C35" s="13" t="s">
        <v>308</v>
      </c>
      <c r="D35" s="31" t="s">
        <v>85</v>
      </c>
      <c r="E35" s="34"/>
      <c r="F35" s="35"/>
      <c r="G35" s="9"/>
      <c r="H35" s="9"/>
      <c r="I35" s="9"/>
      <c r="J35" s="9"/>
      <c r="K35" s="9"/>
      <c r="L35" s="9" t="s">
        <v>84</v>
      </c>
      <c r="M35" s="8">
        <v>11934</v>
      </c>
      <c r="N35" s="8">
        <v>14917.5</v>
      </c>
      <c r="O35" s="9" t="s">
        <v>86</v>
      </c>
      <c r="P35" s="8" t="s">
        <v>87</v>
      </c>
      <c r="Q35" s="8" t="s">
        <v>88</v>
      </c>
      <c r="R35" s="8" t="s">
        <v>15</v>
      </c>
      <c r="S35" s="8"/>
    </row>
    <row r="36" spans="3:19" ht="224.25" customHeight="1" thickBot="1" x14ac:dyDescent="0.3">
      <c r="C36" s="13" t="s">
        <v>309</v>
      </c>
      <c r="D36" s="31" t="s">
        <v>123</v>
      </c>
      <c r="E36" s="34"/>
      <c r="F36" s="35"/>
      <c r="G36" s="9"/>
      <c r="H36" s="9"/>
      <c r="I36" s="9"/>
      <c r="J36" s="9"/>
      <c r="K36" s="9"/>
      <c r="L36" s="9" t="s">
        <v>84</v>
      </c>
      <c r="M36" s="8">
        <v>9800</v>
      </c>
      <c r="N36" s="8">
        <v>12250</v>
      </c>
      <c r="O36" s="9" t="s">
        <v>124</v>
      </c>
      <c r="P36" s="8" t="s">
        <v>125</v>
      </c>
      <c r="Q36" s="8" t="s">
        <v>126</v>
      </c>
      <c r="R36" s="8" t="s">
        <v>15</v>
      </c>
      <c r="S36" s="8"/>
    </row>
    <row r="37" spans="3:19" ht="161.25" customHeight="1" thickBot="1" x14ac:dyDescent="0.3">
      <c r="C37" s="13" t="s">
        <v>310</v>
      </c>
      <c r="D37" s="31" t="s">
        <v>89</v>
      </c>
      <c r="E37" s="34"/>
      <c r="F37" s="35"/>
      <c r="G37" s="9"/>
      <c r="H37" s="9"/>
      <c r="I37" s="9"/>
      <c r="J37" s="9"/>
      <c r="K37" s="9"/>
      <c r="L37" s="9" t="s">
        <v>90</v>
      </c>
      <c r="M37" s="8">
        <v>127367</v>
      </c>
      <c r="N37" s="8">
        <v>127367</v>
      </c>
      <c r="O37" s="9" t="s">
        <v>91</v>
      </c>
      <c r="P37" s="8" t="s">
        <v>92</v>
      </c>
      <c r="Q37" s="8" t="s">
        <v>90</v>
      </c>
      <c r="R37" s="8" t="s">
        <v>22</v>
      </c>
      <c r="S37" s="8"/>
    </row>
    <row r="38" spans="3:19" ht="161.25" customHeight="1" thickBot="1" x14ac:dyDescent="0.3">
      <c r="C38" s="13" t="s">
        <v>311</v>
      </c>
      <c r="D38" s="31" t="s">
        <v>93</v>
      </c>
      <c r="E38" s="34"/>
      <c r="F38" s="35"/>
      <c r="G38" s="9"/>
      <c r="H38" s="9"/>
      <c r="I38" s="9"/>
      <c r="J38" s="9"/>
      <c r="K38" s="9"/>
      <c r="L38" s="9" t="s">
        <v>94</v>
      </c>
      <c r="M38" s="8">
        <v>80000</v>
      </c>
      <c r="N38" s="8">
        <v>80000</v>
      </c>
      <c r="O38" s="9" t="s">
        <v>95</v>
      </c>
      <c r="P38" s="8" t="s">
        <v>96</v>
      </c>
      <c r="Q38" s="8" t="s">
        <v>97</v>
      </c>
      <c r="R38" s="8" t="s">
        <v>15</v>
      </c>
      <c r="S38" s="8"/>
    </row>
    <row r="39" spans="3:19" ht="348.75" customHeight="1" thickBot="1" x14ac:dyDescent="0.3">
      <c r="C39" s="13" t="s">
        <v>312</v>
      </c>
      <c r="D39" s="31" t="s">
        <v>98</v>
      </c>
      <c r="E39" s="34"/>
      <c r="F39" s="35"/>
      <c r="G39" s="9"/>
      <c r="H39" s="9"/>
      <c r="I39" s="9"/>
      <c r="J39" s="9"/>
      <c r="K39" s="9"/>
      <c r="L39" s="9" t="s">
        <v>99</v>
      </c>
      <c r="M39" s="8">
        <v>25200</v>
      </c>
      <c r="N39" s="8">
        <v>31500</v>
      </c>
      <c r="O39" s="9" t="s">
        <v>100</v>
      </c>
      <c r="P39" s="8" t="s">
        <v>101</v>
      </c>
      <c r="Q39" s="8" t="s">
        <v>102</v>
      </c>
      <c r="R39" s="8" t="s">
        <v>15</v>
      </c>
      <c r="S39" s="8"/>
    </row>
    <row r="40" spans="3:19" ht="162.75" customHeight="1" thickBot="1" x14ac:dyDescent="0.3">
      <c r="C40" s="13" t="s">
        <v>313</v>
      </c>
      <c r="D40" s="31" t="s">
        <v>113</v>
      </c>
      <c r="E40" s="34"/>
      <c r="F40" s="35"/>
      <c r="G40" s="9"/>
      <c r="H40" s="9"/>
      <c r="I40" s="9"/>
      <c r="J40" s="9"/>
      <c r="K40" s="9"/>
      <c r="L40" s="9" t="s">
        <v>114</v>
      </c>
      <c r="M40" s="8">
        <v>2000</v>
      </c>
      <c r="N40" s="8">
        <v>2000</v>
      </c>
      <c r="O40" s="9" t="s">
        <v>115</v>
      </c>
      <c r="P40" s="8" t="s">
        <v>116</v>
      </c>
      <c r="Q40" s="8" t="s">
        <v>117</v>
      </c>
      <c r="R40" s="8" t="s">
        <v>22</v>
      </c>
      <c r="S40" s="8"/>
    </row>
    <row r="41" spans="3:19" ht="162.75" customHeight="1" thickBot="1" x14ac:dyDescent="0.3">
      <c r="C41" s="13" t="s">
        <v>314</v>
      </c>
      <c r="D41" s="31" t="s">
        <v>118</v>
      </c>
      <c r="E41" s="34"/>
      <c r="F41" s="35"/>
      <c r="G41" s="9"/>
      <c r="H41" s="9"/>
      <c r="I41" s="9"/>
      <c r="J41" s="9"/>
      <c r="K41" s="9"/>
      <c r="L41" s="9" t="s">
        <v>119</v>
      </c>
      <c r="M41" s="8">
        <v>4250</v>
      </c>
      <c r="N41" s="8">
        <v>5312.5</v>
      </c>
      <c r="O41" s="9" t="s">
        <v>120</v>
      </c>
      <c r="P41" s="8" t="s">
        <v>121</v>
      </c>
      <c r="Q41" s="8" t="s">
        <v>122</v>
      </c>
      <c r="R41" s="8" t="s">
        <v>15</v>
      </c>
      <c r="S41" s="8"/>
    </row>
    <row r="42" spans="3:19" ht="218.25" customHeight="1" thickBot="1" x14ac:dyDescent="0.3">
      <c r="C42" s="13" t="s">
        <v>315</v>
      </c>
      <c r="D42" s="31" t="s">
        <v>108</v>
      </c>
      <c r="E42" s="34"/>
      <c r="F42" s="35"/>
      <c r="G42" s="9"/>
      <c r="H42" s="9"/>
      <c r="I42" s="9"/>
      <c r="J42" s="9"/>
      <c r="K42" s="9"/>
      <c r="L42" s="9" t="s">
        <v>109</v>
      </c>
      <c r="M42" s="8">
        <v>24000</v>
      </c>
      <c r="N42" s="8">
        <v>30000</v>
      </c>
      <c r="O42" s="9" t="s">
        <v>110</v>
      </c>
      <c r="P42" s="8" t="s">
        <v>111</v>
      </c>
      <c r="Q42" s="8" t="s">
        <v>112</v>
      </c>
      <c r="R42" s="8" t="s">
        <v>15</v>
      </c>
      <c r="S42" s="8"/>
    </row>
    <row r="43" spans="3:19" ht="195.75" customHeight="1" thickBot="1" x14ac:dyDescent="0.3">
      <c r="C43" s="13" t="s">
        <v>316</v>
      </c>
      <c r="D43" s="31" t="s">
        <v>155</v>
      </c>
      <c r="E43" s="34"/>
      <c r="F43" s="35"/>
      <c r="G43" s="9"/>
      <c r="H43" s="9"/>
      <c r="I43" s="9"/>
      <c r="J43" s="9"/>
      <c r="K43" s="9"/>
      <c r="L43" s="9" t="s">
        <v>156</v>
      </c>
      <c r="M43" s="8">
        <v>2000</v>
      </c>
      <c r="N43" s="8">
        <v>2000</v>
      </c>
      <c r="O43" s="9" t="s">
        <v>157</v>
      </c>
      <c r="P43" s="8" t="s">
        <v>158</v>
      </c>
      <c r="Q43" s="8" t="s">
        <v>21</v>
      </c>
      <c r="R43" s="8" t="s">
        <v>15</v>
      </c>
      <c r="S43" s="8"/>
    </row>
    <row r="44" spans="3:19" ht="159.75" customHeight="1" thickBot="1" x14ac:dyDescent="0.3">
      <c r="C44" s="13" t="s">
        <v>317</v>
      </c>
      <c r="D44" s="31" t="s">
        <v>131</v>
      </c>
      <c r="E44" s="34"/>
      <c r="F44" s="35"/>
      <c r="G44" s="9"/>
      <c r="H44" s="9"/>
      <c r="I44" s="9"/>
      <c r="J44" s="9"/>
      <c r="K44" s="9"/>
      <c r="L44" s="9" t="s">
        <v>132</v>
      </c>
      <c r="M44" s="8">
        <v>514127.04</v>
      </c>
      <c r="N44" s="8">
        <v>514127.04</v>
      </c>
      <c r="O44" s="9" t="s">
        <v>133</v>
      </c>
      <c r="P44" s="8" t="s">
        <v>134</v>
      </c>
      <c r="Q44" s="8" t="s">
        <v>135</v>
      </c>
      <c r="R44" s="8" t="s">
        <v>136</v>
      </c>
      <c r="S44" s="8" t="s">
        <v>137</v>
      </c>
    </row>
    <row r="45" spans="3:19" ht="161.25" customHeight="1" thickBot="1" x14ac:dyDescent="0.3">
      <c r="C45" s="13" t="s">
        <v>318</v>
      </c>
      <c r="D45" s="31" t="s">
        <v>127</v>
      </c>
      <c r="E45" s="34"/>
      <c r="F45" s="35"/>
      <c r="G45" s="9"/>
      <c r="H45" s="9"/>
      <c r="I45" s="9"/>
      <c r="J45" s="9"/>
      <c r="K45" s="9"/>
      <c r="L45" s="9" t="s">
        <v>128</v>
      </c>
      <c r="M45" s="8">
        <v>1106.3399999999999</v>
      </c>
      <c r="N45" s="8">
        <v>1106.3399999999999</v>
      </c>
      <c r="O45" s="9" t="s">
        <v>130</v>
      </c>
      <c r="P45" s="8" t="s">
        <v>129</v>
      </c>
      <c r="Q45" s="8" t="s">
        <v>130</v>
      </c>
      <c r="R45" s="8" t="s">
        <v>15</v>
      </c>
      <c r="S45" s="8"/>
    </row>
    <row r="46" spans="3:19" ht="372.75" customHeight="1" thickBot="1" x14ac:dyDescent="0.3">
      <c r="C46" s="13" t="s">
        <v>319</v>
      </c>
      <c r="D46" s="31" t="s">
        <v>138</v>
      </c>
      <c r="E46" s="34"/>
      <c r="F46" s="35"/>
      <c r="G46" s="9"/>
      <c r="H46" s="9"/>
      <c r="I46" s="9"/>
      <c r="J46" s="9"/>
      <c r="K46" s="9"/>
      <c r="L46" s="9" t="s">
        <v>139</v>
      </c>
      <c r="M46" s="8">
        <v>6900</v>
      </c>
      <c r="N46" s="8">
        <v>8625</v>
      </c>
      <c r="O46" s="9" t="s">
        <v>140</v>
      </c>
      <c r="P46" s="8" t="s">
        <v>101</v>
      </c>
      <c r="Q46" s="8" t="s">
        <v>141</v>
      </c>
      <c r="R46" s="8" t="s">
        <v>15</v>
      </c>
      <c r="S46" s="8"/>
    </row>
    <row r="47" spans="3:19" ht="189.75" customHeight="1" thickBot="1" x14ac:dyDescent="0.3">
      <c r="C47" s="13" t="s">
        <v>320</v>
      </c>
      <c r="D47" s="31" t="s">
        <v>142</v>
      </c>
      <c r="E47" s="34"/>
      <c r="F47" s="35"/>
      <c r="G47" s="9"/>
      <c r="H47" s="9"/>
      <c r="I47" s="9"/>
      <c r="J47" s="9"/>
      <c r="K47" s="9"/>
      <c r="L47" s="9" t="s">
        <v>102</v>
      </c>
      <c r="M47" s="8">
        <v>1015.48</v>
      </c>
      <c r="N47" s="8">
        <v>1015.48</v>
      </c>
      <c r="O47" s="9" t="s">
        <v>143</v>
      </c>
      <c r="P47" s="8" t="s">
        <v>144</v>
      </c>
      <c r="Q47" s="8" t="s">
        <v>143</v>
      </c>
      <c r="R47" s="8" t="s">
        <v>15</v>
      </c>
      <c r="S47" s="8"/>
    </row>
    <row r="48" spans="3:19" ht="258.75" customHeight="1" thickBot="1" x14ac:dyDescent="0.3">
      <c r="C48" s="13" t="s">
        <v>321</v>
      </c>
      <c r="D48" s="31" t="s">
        <v>145</v>
      </c>
      <c r="E48" s="34"/>
      <c r="F48" s="35"/>
      <c r="G48" s="9"/>
      <c r="H48" s="9"/>
      <c r="I48" s="9"/>
      <c r="J48" s="9"/>
      <c r="K48" s="9"/>
      <c r="L48" s="9" t="s">
        <v>146</v>
      </c>
      <c r="M48" s="8">
        <v>29196.5</v>
      </c>
      <c r="N48" s="8">
        <v>29196.5</v>
      </c>
      <c r="O48" s="9" t="s">
        <v>22</v>
      </c>
      <c r="P48" s="8" t="s">
        <v>147</v>
      </c>
      <c r="Q48" s="8" t="s">
        <v>148</v>
      </c>
      <c r="R48" s="8" t="s">
        <v>22</v>
      </c>
      <c r="S48" s="8"/>
    </row>
    <row r="49" spans="3:19" ht="215.25" customHeight="1" thickBot="1" x14ac:dyDescent="0.3">
      <c r="C49" s="13" t="s">
        <v>322</v>
      </c>
      <c r="D49" s="31" t="s">
        <v>159</v>
      </c>
      <c r="E49" s="34"/>
      <c r="F49" s="35"/>
      <c r="G49" s="9"/>
      <c r="H49" s="9"/>
      <c r="I49" s="9"/>
      <c r="J49" s="9"/>
      <c r="K49" s="9"/>
      <c r="L49" s="9" t="s">
        <v>139</v>
      </c>
      <c r="M49" s="8">
        <v>225</v>
      </c>
      <c r="N49" s="8">
        <v>225</v>
      </c>
      <c r="O49" s="9" t="s">
        <v>160</v>
      </c>
      <c r="P49" s="8" t="s">
        <v>161</v>
      </c>
      <c r="Q49" s="8" t="s">
        <v>162</v>
      </c>
      <c r="R49" s="8" t="s">
        <v>22</v>
      </c>
      <c r="S49" s="8"/>
    </row>
    <row r="50" spans="3:19" ht="215.25" customHeight="1" thickBot="1" x14ac:dyDescent="0.3">
      <c r="C50" s="13" t="s">
        <v>323</v>
      </c>
      <c r="D50" s="31" t="s">
        <v>64</v>
      </c>
      <c r="E50" s="34"/>
      <c r="F50" s="35"/>
      <c r="G50" s="9"/>
      <c r="H50" s="9"/>
      <c r="I50" s="9"/>
      <c r="J50" s="9"/>
      <c r="K50" s="9"/>
      <c r="L50" s="9" t="s">
        <v>235</v>
      </c>
      <c r="M50" s="8">
        <v>7800</v>
      </c>
      <c r="N50" s="8">
        <v>9750</v>
      </c>
      <c r="O50" s="9" t="s">
        <v>236</v>
      </c>
      <c r="P50" s="8" t="s">
        <v>238</v>
      </c>
      <c r="Q50" s="8" t="s">
        <v>237</v>
      </c>
      <c r="R50" s="8" t="s">
        <v>15</v>
      </c>
      <c r="S50" s="8"/>
    </row>
    <row r="51" spans="3:19" ht="215.25" customHeight="1" thickBot="1" x14ac:dyDescent="0.3">
      <c r="C51" s="13" t="s">
        <v>324</v>
      </c>
      <c r="D51" s="31" t="s">
        <v>163</v>
      </c>
      <c r="E51" s="34"/>
      <c r="F51" s="35"/>
      <c r="G51" s="9"/>
      <c r="H51" s="9"/>
      <c r="I51" s="9"/>
      <c r="J51" s="9"/>
      <c r="K51" s="9"/>
      <c r="L51" s="9" t="s">
        <v>16</v>
      </c>
      <c r="M51" s="8">
        <v>390</v>
      </c>
      <c r="N51" s="8">
        <v>487.5</v>
      </c>
      <c r="O51" s="9" t="s">
        <v>164</v>
      </c>
      <c r="P51" s="8" t="s">
        <v>165</v>
      </c>
      <c r="Q51" s="8" t="s">
        <v>21</v>
      </c>
      <c r="R51" s="8" t="s">
        <v>15</v>
      </c>
      <c r="S51" s="8"/>
    </row>
    <row r="52" spans="3:19" ht="276.75" customHeight="1" thickBot="1" x14ac:dyDescent="0.3">
      <c r="C52" s="13">
        <v>39</v>
      </c>
      <c r="D52" s="31" t="s">
        <v>149</v>
      </c>
      <c r="E52" s="34"/>
      <c r="F52" s="35"/>
      <c r="G52" s="9"/>
      <c r="H52" s="9"/>
      <c r="I52" s="9"/>
      <c r="J52" s="9"/>
      <c r="K52" s="9"/>
      <c r="L52" s="9" t="s">
        <v>150</v>
      </c>
      <c r="M52" s="8">
        <v>810523.02</v>
      </c>
      <c r="N52" s="8">
        <v>1013153.78</v>
      </c>
      <c r="O52" s="9" t="s">
        <v>151</v>
      </c>
      <c r="P52" s="8" t="s">
        <v>152</v>
      </c>
      <c r="Q52" s="8" t="s">
        <v>153</v>
      </c>
      <c r="R52" s="8" t="s">
        <v>15</v>
      </c>
      <c r="S52" s="8" t="s">
        <v>154</v>
      </c>
    </row>
    <row r="53" spans="3:19" ht="191.25" customHeight="1" thickBot="1" x14ac:dyDescent="0.3">
      <c r="C53" s="13" t="s">
        <v>325</v>
      </c>
      <c r="D53" s="31" t="s">
        <v>85</v>
      </c>
      <c r="E53" s="34"/>
      <c r="F53" s="35"/>
      <c r="G53" s="9"/>
      <c r="H53" s="9"/>
      <c r="I53" s="9"/>
      <c r="J53" s="9"/>
      <c r="K53" s="9"/>
      <c r="L53" s="9" t="s">
        <v>166</v>
      </c>
      <c r="M53" s="8">
        <v>9936</v>
      </c>
      <c r="N53" s="8">
        <v>12420</v>
      </c>
      <c r="O53" s="10" t="s">
        <v>361</v>
      </c>
      <c r="P53" s="8" t="s">
        <v>167</v>
      </c>
      <c r="Q53" s="11" t="s">
        <v>362</v>
      </c>
      <c r="R53" s="8" t="s">
        <v>15</v>
      </c>
      <c r="S53" s="8"/>
    </row>
    <row r="54" spans="3:19" ht="212.25" customHeight="1" thickBot="1" x14ac:dyDescent="0.3">
      <c r="C54" s="13" t="s">
        <v>326</v>
      </c>
      <c r="D54" s="31" t="s">
        <v>168</v>
      </c>
      <c r="E54" s="34"/>
      <c r="F54" s="35"/>
      <c r="G54" s="9"/>
      <c r="H54" s="9"/>
      <c r="I54" s="9"/>
      <c r="J54" s="9"/>
      <c r="K54" s="9"/>
      <c r="L54" s="9" t="s">
        <v>169</v>
      </c>
      <c r="M54" s="8">
        <v>20000</v>
      </c>
      <c r="N54" s="8">
        <v>25000</v>
      </c>
      <c r="O54" s="9" t="s">
        <v>170</v>
      </c>
      <c r="P54" s="8" t="s">
        <v>171</v>
      </c>
      <c r="Q54" s="8" t="s">
        <v>21</v>
      </c>
      <c r="R54" s="8" t="s">
        <v>15</v>
      </c>
      <c r="S54" s="8"/>
    </row>
    <row r="55" spans="3:19" ht="144.75" customHeight="1" thickBot="1" x14ac:dyDescent="0.3">
      <c r="C55" s="13" t="s">
        <v>327</v>
      </c>
      <c r="D55" s="31" t="s">
        <v>172</v>
      </c>
      <c r="E55" s="34"/>
      <c r="F55" s="35"/>
      <c r="G55" s="9"/>
      <c r="H55" s="9"/>
      <c r="I55" s="9"/>
      <c r="J55" s="9"/>
      <c r="K55" s="9"/>
      <c r="L55" s="9" t="s">
        <v>173</v>
      </c>
      <c r="M55" s="8">
        <v>428000</v>
      </c>
      <c r="N55" s="8">
        <v>428000</v>
      </c>
      <c r="O55" s="9" t="s">
        <v>174</v>
      </c>
      <c r="P55" s="8" t="s">
        <v>175</v>
      </c>
      <c r="Q55" s="8" t="s">
        <v>176</v>
      </c>
      <c r="R55" s="8" t="s">
        <v>22</v>
      </c>
      <c r="S55" s="8"/>
    </row>
    <row r="56" spans="3:19" ht="144.75" customHeight="1" thickBot="1" x14ac:dyDescent="0.3">
      <c r="C56" s="13" t="s">
        <v>328</v>
      </c>
      <c r="D56" s="31" t="s">
        <v>64</v>
      </c>
      <c r="E56" s="34"/>
      <c r="F56" s="35"/>
      <c r="G56" s="9"/>
      <c r="H56" s="9"/>
      <c r="I56" s="9"/>
      <c r="J56" s="9"/>
      <c r="K56" s="9"/>
      <c r="L56" s="9" t="s">
        <v>183</v>
      </c>
      <c r="M56" s="8">
        <v>6000</v>
      </c>
      <c r="N56" s="8">
        <v>7500</v>
      </c>
      <c r="O56" s="9" t="s">
        <v>184</v>
      </c>
      <c r="P56" s="8" t="s">
        <v>185</v>
      </c>
      <c r="Q56" s="8" t="s">
        <v>191</v>
      </c>
      <c r="R56" s="8" t="s">
        <v>15</v>
      </c>
      <c r="S56" s="8"/>
    </row>
    <row r="57" spans="3:19" ht="144.75" customHeight="1" thickBot="1" x14ac:dyDescent="0.3">
      <c r="C57" s="13" t="s">
        <v>329</v>
      </c>
      <c r="D57" s="31" t="s">
        <v>186</v>
      </c>
      <c r="E57" s="34"/>
      <c r="F57" s="35"/>
      <c r="G57" s="9"/>
      <c r="H57" s="9"/>
      <c r="I57" s="9"/>
      <c r="J57" s="9"/>
      <c r="K57" s="9"/>
      <c r="L57" s="9" t="s">
        <v>187</v>
      </c>
      <c r="M57" s="8">
        <v>6000</v>
      </c>
      <c r="N57" s="8">
        <v>7500</v>
      </c>
      <c r="O57" s="9" t="s">
        <v>188</v>
      </c>
      <c r="P57" s="8" t="s">
        <v>189</v>
      </c>
      <c r="Q57" s="8" t="s">
        <v>190</v>
      </c>
      <c r="R57" s="8" t="s">
        <v>15</v>
      </c>
      <c r="S57" s="8"/>
    </row>
    <row r="58" spans="3:19" ht="171.75" customHeight="1" thickBot="1" x14ac:dyDescent="0.3">
      <c r="C58" s="13" t="s">
        <v>330</v>
      </c>
      <c r="D58" s="31" t="s">
        <v>177</v>
      </c>
      <c r="E58" s="34"/>
      <c r="F58" s="35"/>
      <c r="G58" s="9"/>
      <c r="H58" s="9"/>
      <c r="I58" s="9"/>
      <c r="J58" s="9"/>
      <c r="K58" s="9"/>
      <c r="L58" s="9" t="s">
        <v>178</v>
      </c>
      <c r="M58" s="8">
        <v>14800</v>
      </c>
      <c r="N58" s="8">
        <v>18500</v>
      </c>
      <c r="O58" s="9" t="s">
        <v>179</v>
      </c>
      <c r="P58" s="8" t="s">
        <v>180</v>
      </c>
      <c r="Q58" s="8" t="s">
        <v>153</v>
      </c>
      <c r="R58" s="8" t="s">
        <v>15</v>
      </c>
      <c r="S58" s="8"/>
    </row>
    <row r="59" spans="3:19" ht="171.75" customHeight="1" thickBot="1" x14ac:dyDescent="0.3">
      <c r="C59" s="13" t="s">
        <v>331</v>
      </c>
      <c r="D59" s="31" t="s">
        <v>181</v>
      </c>
      <c r="E59" s="34"/>
      <c r="F59" s="35"/>
      <c r="G59" s="9"/>
      <c r="H59" s="9"/>
      <c r="I59" s="9"/>
      <c r="J59" s="9"/>
      <c r="K59" s="9"/>
      <c r="L59" s="9" t="s">
        <v>178</v>
      </c>
      <c r="M59" s="8">
        <v>7000</v>
      </c>
      <c r="N59" s="8">
        <v>8750</v>
      </c>
      <c r="O59" s="9" t="s">
        <v>179</v>
      </c>
      <c r="P59" s="8" t="s">
        <v>182</v>
      </c>
      <c r="Q59" s="8" t="s">
        <v>153</v>
      </c>
      <c r="R59" s="8" t="s">
        <v>15</v>
      </c>
      <c r="S59" s="8"/>
    </row>
    <row r="60" spans="3:19" ht="171.75" customHeight="1" thickBot="1" x14ac:dyDescent="0.3">
      <c r="C60" s="13" t="s">
        <v>332</v>
      </c>
      <c r="D60" s="31" t="s">
        <v>192</v>
      </c>
      <c r="E60" s="34"/>
      <c r="F60" s="35"/>
      <c r="G60" s="9"/>
      <c r="H60" s="9"/>
      <c r="I60" s="9"/>
      <c r="J60" s="9"/>
      <c r="K60" s="9"/>
      <c r="L60" s="9" t="s">
        <v>193</v>
      </c>
      <c r="M60" s="8">
        <v>600000</v>
      </c>
      <c r="N60" s="8">
        <v>600000</v>
      </c>
      <c r="O60" s="9" t="s">
        <v>194</v>
      </c>
      <c r="P60" s="8" t="s">
        <v>196</v>
      </c>
      <c r="Q60" s="8" t="s">
        <v>195</v>
      </c>
      <c r="R60" s="8" t="s">
        <v>22</v>
      </c>
      <c r="S60" s="8"/>
    </row>
    <row r="61" spans="3:19" ht="171.75" customHeight="1" thickBot="1" x14ac:dyDescent="0.3">
      <c r="C61" s="13" t="s">
        <v>333</v>
      </c>
      <c r="D61" s="31" t="s">
        <v>197</v>
      </c>
      <c r="E61" s="34"/>
      <c r="F61" s="35"/>
      <c r="G61" s="9"/>
      <c r="H61" s="9"/>
      <c r="I61" s="9"/>
      <c r="J61" s="9"/>
      <c r="K61" s="9"/>
      <c r="L61" s="9" t="s">
        <v>198</v>
      </c>
      <c r="M61" s="8">
        <v>150</v>
      </c>
      <c r="N61" s="8">
        <v>150</v>
      </c>
      <c r="O61" s="9" t="s">
        <v>199</v>
      </c>
      <c r="P61" s="8" t="s">
        <v>200</v>
      </c>
      <c r="Q61" s="8" t="s">
        <v>20</v>
      </c>
      <c r="R61" s="8" t="s">
        <v>15</v>
      </c>
      <c r="S61" s="8"/>
    </row>
    <row r="62" spans="3:19" ht="171.75" customHeight="1" thickBot="1" x14ac:dyDescent="0.3">
      <c r="C62" s="13" t="s">
        <v>334</v>
      </c>
      <c r="D62" s="31" t="s">
        <v>269</v>
      </c>
      <c r="E62" s="34"/>
      <c r="F62" s="35"/>
      <c r="G62" s="9"/>
      <c r="H62" s="9"/>
      <c r="I62" s="9"/>
      <c r="J62" s="9"/>
      <c r="K62" s="9"/>
      <c r="L62" s="9" t="s">
        <v>18</v>
      </c>
      <c r="M62" s="8">
        <v>5000</v>
      </c>
      <c r="N62" s="8">
        <v>5000</v>
      </c>
      <c r="O62" s="9" t="s">
        <v>270</v>
      </c>
      <c r="P62" s="8" t="s">
        <v>271</v>
      </c>
      <c r="Q62" s="8" t="s">
        <v>21</v>
      </c>
      <c r="R62" s="8" t="s">
        <v>15</v>
      </c>
      <c r="S62" s="8"/>
    </row>
    <row r="63" spans="3:19" ht="171.75" customHeight="1" thickBot="1" x14ac:dyDescent="0.3">
      <c r="C63" s="13" t="s">
        <v>335</v>
      </c>
      <c r="D63" s="31" t="s">
        <v>251</v>
      </c>
      <c r="E63" s="34"/>
      <c r="F63" s="35"/>
      <c r="G63" s="9"/>
      <c r="H63" s="9"/>
      <c r="I63" s="9"/>
      <c r="J63" s="9"/>
      <c r="K63" s="9"/>
      <c r="L63" s="9" t="s">
        <v>252</v>
      </c>
      <c r="M63" s="8">
        <v>3200</v>
      </c>
      <c r="N63" s="8">
        <v>4000</v>
      </c>
      <c r="O63" s="9" t="s">
        <v>253</v>
      </c>
      <c r="P63" s="8" t="s">
        <v>254</v>
      </c>
      <c r="Q63" s="8" t="s">
        <v>21</v>
      </c>
      <c r="R63" s="8" t="s">
        <v>15</v>
      </c>
      <c r="S63" s="8"/>
    </row>
    <row r="64" spans="3:19" ht="171.75" customHeight="1" thickBot="1" x14ac:dyDescent="0.3">
      <c r="C64" s="13" t="s">
        <v>336</v>
      </c>
      <c r="D64" s="31" t="s">
        <v>64</v>
      </c>
      <c r="E64" s="34"/>
      <c r="F64" s="35"/>
      <c r="G64" s="9"/>
      <c r="H64" s="9"/>
      <c r="I64" s="9"/>
      <c r="J64" s="9"/>
      <c r="K64" s="9"/>
      <c r="L64" s="9" t="s">
        <v>201</v>
      </c>
      <c r="M64" s="8">
        <v>72000</v>
      </c>
      <c r="N64" s="8">
        <v>90000</v>
      </c>
      <c r="O64" s="9" t="s">
        <v>202</v>
      </c>
      <c r="P64" s="8" t="s">
        <v>203</v>
      </c>
      <c r="Q64" s="8" t="s">
        <v>204</v>
      </c>
      <c r="R64" s="8" t="s">
        <v>15</v>
      </c>
      <c r="S64" s="8"/>
    </row>
    <row r="65" spans="3:19" ht="341.25" customHeight="1" thickBot="1" x14ac:dyDescent="0.3">
      <c r="C65" s="13" t="s">
        <v>337</v>
      </c>
      <c r="D65" s="31" t="s">
        <v>205</v>
      </c>
      <c r="E65" s="34"/>
      <c r="F65" s="35"/>
      <c r="G65" s="9"/>
      <c r="H65" s="9"/>
      <c r="I65" s="9"/>
      <c r="J65" s="9"/>
      <c r="K65" s="9"/>
      <c r="L65" s="9" t="s">
        <v>206</v>
      </c>
      <c r="M65" s="8">
        <v>90000</v>
      </c>
      <c r="N65" s="8">
        <v>90000</v>
      </c>
      <c r="O65" s="9" t="s">
        <v>207</v>
      </c>
      <c r="P65" s="8" t="s">
        <v>208</v>
      </c>
      <c r="Q65" s="8" t="s">
        <v>21</v>
      </c>
      <c r="R65" s="8" t="s">
        <v>22</v>
      </c>
      <c r="S65" s="8"/>
    </row>
    <row r="66" spans="3:19" ht="222.75" customHeight="1" thickBot="1" x14ac:dyDescent="0.3">
      <c r="C66" s="13" t="s">
        <v>338</v>
      </c>
      <c r="D66" s="31" t="s">
        <v>209</v>
      </c>
      <c r="E66" s="34"/>
      <c r="F66" s="35"/>
      <c r="G66" s="9"/>
      <c r="H66" s="9"/>
      <c r="I66" s="9"/>
      <c r="J66" s="9"/>
      <c r="K66" s="9"/>
      <c r="L66" s="9" t="s">
        <v>210</v>
      </c>
      <c r="M66" s="8">
        <v>5000</v>
      </c>
      <c r="N66" s="8">
        <v>5000</v>
      </c>
      <c r="O66" s="9" t="s">
        <v>211</v>
      </c>
      <c r="P66" s="8" t="s">
        <v>212</v>
      </c>
      <c r="Q66" s="8" t="s">
        <v>211</v>
      </c>
      <c r="R66" s="8" t="s">
        <v>15</v>
      </c>
      <c r="S66" s="8"/>
    </row>
    <row r="67" spans="3:19" ht="171.75" customHeight="1" thickBot="1" x14ac:dyDescent="0.3">
      <c r="C67" s="13" t="s">
        <v>339</v>
      </c>
      <c r="D67" s="31" t="s">
        <v>213</v>
      </c>
      <c r="E67" s="34"/>
      <c r="F67" s="35"/>
      <c r="G67" s="9"/>
      <c r="H67" s="9"/>
      <c r="I67" s="9"/>
      <c r="J67" s="9"/>
      <c r="K67" s="9"/>
      <c r="L67" s="9" t="s">
        <v>214</v>
      </c>
      <c r="M67" s="8">
        <v>3500</v>
      </c>
      <c r="N67" s="8">
        <v>3500</v>
      </c>
      <c r="O67" s="9" t="s">
        <v>215</v>
      </c>
      <c r="P67" s="8" t="s">
        <v>216</v>
      </c>
      <c r="Q67" s="8" t="s">
        <v>215</v>
      </c>
      <c r="R67" s="8" t="s">
        <v>15</v>
      </c>
      <c r="S67" s="8"/>
    </row>
    <row r="68" spans="3:19" ht="171.75" customHeight="1" thickBot="1" x14ac:dyDescent="0.3">
      <c r="C68" s="13" t="s">
        <v>340</v>
      </c>
      <c r="D68" s="31" t="s">
        <v>213</v>
      </c>
      <c r="E68" s="34"/>
      <c r="F68" s="35"/>
      <c r="G68" s="9"/>
      <c r="H68" s="9"/>
      <c r="I68" s="9"/>
      <c r="J68" s="9"/>
      <c r="K68" s="9"/>
      <c r="L68" s="9" t="s">
        <v>214</v>
      </c>
      <c r="M68" s="8">
        <v>6000</v>
      </c>
      <c r="N68" s="8">
        <v>6000</v>
      </c>
      <c r="O68" s="9" t="s">
        <v>215</v>
      </c>
      <c r="P68" s="8" t="s">
        <v>217</v>
      </c>
      <c r="Q68" s="8" t="s">
        <v>215</v>
      </c>
      <c r="R68" s="8" t="s">
        <v>15</v>
      </c>
      <c r="S68" s="8"/>
    </row>
    <row r="69" spans="3:19" ht="171.75" customHeight="1" thickBot="1" x14ac:dyDescent="0.3">
      <c r="C69" s="13" t="s">
        <v>341</v>
      </c>
      <c r="D69" s="31" t="s">
        <v>218</v>
      </c>
      <c r="E69" s="34"/>
      <c r="F69" s="35"/>
      <c r="G69" s="9"/>
      <c r="H69" s="9"/>
      <c r="I69" s="9"/>
      <c r="J69" s="9"/>
      <c r="K69" s="9"/>
      <c r="L69" s="9" t="s">
        <v>214</v>
      </c>
      <c r="M69" s="8">
        <v>3000</v>
      </c>
      <c r="N69" s="8">
        <v>3000</v>
      </c>
      <c r="O69" s="9" t="s">
        <v>214</v>
      </c>
      <c r="P69" s="8" t="s">
        <v>219</v>
      </c>
      <c r="Q69" s="8" t="s">
        <v>215</v>
      </c>
      <c r="R69" s="8" t="s">
        <v>15</v>
      </c>
      <c r="S69" s="8"/>
    </row>
    <row r="70" spans="3:19" ht="171.75" customHeight="1" thickBot="1" x14ac:dyDescent="0.3">
      <c r="C70" s="13" t="s">
        <v>342</v>
      </c>
      <c r="D70" s="31" t="s">
        <v>220</v>
      </c>
      <c r="E70" s="34"/>
      <c r="F70" s="35"/>
      <c r="G70" s="9"/>
      <c r="H70" s="9"/>
      <c r="I70" s="9"/>
      <c r="J70" s="9"/>
      <c r="K70" s="9"/>
      <c r="L70" s="9" t="s">
        <v>221</v>
      </c>
      <c r="M70" s="8">
        <v>834</v>
      </c>
      <c r="N70" s="8">
        <v>1042.5</v>
      </c>
      <c r="O70" s="9" t="s">
        <v>222</v>
      </c>
      <c r="P70" s="8" t="s">
        <v>223</v>
      </c>
      <c r="Q70" s="8" t="s">
        <v>224</v>
      </c>
      <c r="R70" s="8" t="s">
        <v>15</v>
      </c>
      <c r="S70" s="8"/>
    </row>
    <row r="71" spans="3:19" ht="171.75" customHeight="1" thickBot="1" x14ac:dyDescent="0.3">
      <c r="C71" s="13" t="s">
        <v>343</v>
      </c>
      <c r="D71" s="31" t="s">
        <v>213</v>
      </c>
      <c r="E71" s="34"/>
      <c r="F71" s="35"/>
      <c r="G71" s="9"/>
      <c r="H71" s="9"/>
      <c r="I71" s="9"/>
      <c r="J71" s="9"/>
      <c r="K71" s="9"/>
      <c r="L71" s="9" t="s">
        <v>239</v>
      </c>
      <c r="M71" s="8">
        <v>700</v>
      </c>
      <c r="N71" s="8">
        <v>700</v>
      </c>
      <c r="O71" s="9" t="s">
        <v>240</v>
      </c>
      <c r="P71" s="8" t="s">
        <v>241</v>
      </c>
      <c r="Q71" s="8" t="s">
        <v>240</v>
      </c>
      <c r="R71" s="8" t="s">
        <v>15</v>
      </c>
      <c r="S71" s="8"/>
    </row>
    <row r="72" spans="3:19" ht="209.25" customHeight="1" thickBot="1" x14ac:dyDescent="0.3">
      <c r="C72" s="13" t="s">
        <v>344</v>
      </c>
      <c r="D72" s="31" t="s">
        <v>242</v>
      </c>
      <c r="E72" s="34"/>
      <c r="F72" s="35"/>
      <c r="G72" s="9"/>
      <c r="H72" s="9"/>
      <c r="I72" s="9"/>
      <c r="J72" s="9"/>
      <c r="K72" s="9"/>
      <c r="L72" s="9" t="s">
        <v>243</v>
      </c>
      <c r="M72" s="8">
        <v>27835</v>
      </c>
      <c r="N72" s="8">
        <v>34793.75</v>
      </c>
      <c r="O72" s="9" t="s">
        <v>245</v>
      </c>
      <c r="P72" s="8" t="s">
        <v>244</v>
      </c>
      <c r="Q72" s="8" t="s">
        <v>21</v>
      </c>
      <c r="R72" s="8" t="s">
        <v>15</v>
      </c>
      <c r="S72" s="8"/>
    </row>
    <row r="73" spans="3:19" ht="171.75" customHeight="1" thickBot="1" x14ac:dyDescent="0.3">
      <c r="C73" s="13" t="s">
        <v>345</v>
      </c>
      <c r="D73" s="31" t="s">
        <v>225</v>
      </c>
      <c r="E73" s="34"/>
      <c r="F73" s="35"/>
      <c r="G73" s="9"/>
      <c r="H73" s="9"/>
      <c r="I73" s="9"/>
      <c r="J73" s="9"/>
      <c r="K73" s="9"/>
      <c r="L73" s="9" t="s">
        <v>153</v>
      </c>
      <c r="M73" s="8">
        <v>19000</v>
      </c>
      <c r="N73" s="8">
        <v>23750</v>
      </c>
      <c r="O73" s="9" t="s">
        <v>226</v>
      </c>
      <c r="P73" s="8" t="s">
        <v>171</v>
      </c>
      <c r="Q73" s="8" t="s">
        <v>21</v>
      </c>
      <c r="R73" s="8" t="s">
        <v>15</v>
      </c>
      <c r="S73" s="8"/>
    </row>
    <row r="74" spans="3:19" ht="171.75" customHeight="1" thickBot="1" x14ac:dyDescent="0.3">
      <c r="C74" s="13" t="s">
        <v>346</v>
      </c>
      <c r="D74" s="31" t="s">
        <v>234</v>
      </c>
      <c r="E74" s="34"/>
      <c r="F74" s="35"/>
      <c r="G74" s="9"/>
      <c r="H74" s="9"/>
      <c r="I74" s="9"/>
      <c r="J74" s="9"/>
      <c r="K74" s="9"/>
      <c r="L74" s="9" t="s">
        <v>153</v>
      </c>
      <c r="M74" s="8">
        <v>14400</v>
      </c>
      <c r="N74" s="8">
        <v>18000</v>
      </c>
      <c r="O74" s="9" t="s">
        <v>226</v>
      </c>
      <c r="P74" s="8" t="s">
        <v>171</v>
      </c>
      <c r="Q74" s="8" t="s">
        <v>21</v>
      </c>
      <c r="R74" s="8" t="s">
        <v>15</v>
      </c>
      <c r="S74" s="8"/>
    </row>
    <row r="75" spans="3:19" ht="171.75" customHeight="1" thickBot="1" x14ac:dyDescent="0.3">
      <c r="C75" s="13" t="s">
        <v>347</v>
      </c>
      <c r="D75" s="31" t="s">
        <v>233</v>
      </c>
      <c r="E75" s="34"/>
      <c r="F75" s="35"/>
      <c r="G75" s="9"/>
      <c r="H75" s="9"/>
      <c r="I75" s="9"/>
      <c r="J75" s="9"/>
      <c r="K75" s="9"/>
      <c r="L75" s="9" t="s">
        <v>153</v>
      </c>
      <c r="M75" s="8">
        <v>6400</v>
      </c>
      <c r="N75" s="8">
        <v>8000</v>
      </c>
      <c r="O75" s="9" t="s">
        <v>226</v>
      </c>
      <c r="P75" s="8" t="s">
        <v>171</v>
      </c>
      <c r="Q75" s="8" t="s">
        <v>21</v>
      </c>
      <c r="R75" s="8" t="s">
        <v>15</v>
      </c>
      <c r="S75" s="8"/>
    </row>
    <row r="76" spans="3:19" ht="171.75" customHeight="1" thickBot="1" x14ac:dyDescent="0.3">
      <c r="C76" s="13" t="s">
        <v>348</v>
      </c>
      <c r="D76" s="31" t="s">
        <v>227</v>
      </c>
      <c r="E76" s="34"/>
      <c r="F76" s="35"/>
      <c r="G76" s="9"/>
      <c r="H76" s="9"/>
      <c r="I76" s="9"/>
      <c r="J76" s="9"/>
      <c r="K76" s="9"/>
      <c r="L76" s="9" t="s">
        <v>228</v>
      </c>
      <c r="M76" s="8">
        <v>20180</v>
      </c>
      <c r="N76" s="8">
        <v>25225</v>
      </c>
      <c r="O76" s="9" t="s">
        <v>229</v>
      </c>
      <c r="P76" s="8" t="s">
        <v>230</v>
      </c>
      <c r="Q76" s="8" t="s">
        <v>231</v>
      </c>
      <c r="R76" s="8" t="s">
        <v>15</v>
      </c>
      <c r="S76" s="8"/>
    </row>
    <row r="77" spans="3:19" ht="171.75" customHeight="1" thickBot="1" x14ac:dyDescent="0.3">
      <c r="C77" s="13" t="s">
        <v>349</v>
      </c>
      <c r="D77" s="31" t="s">
        <v>232</v>
      </c>
      <c r="E77" s="34"/>
      <c r="F77" s="35"/>
      <c r="G77" s="9"/>
      <c r="H77" s="9"/>
      <c r="I77" s="9"/>
      <c r="J77" s="9"/>
      <c r="K77" s="9"/>
      <c r="L77" s="9" t="s">
        <v>228</v>
      </c>
      <c r="M77" s="8">
        <v>10659.6</v>
      </c>
      <c r="N77" s="8">
        <v>13325.5</v>
      </c>
      <c r="O77" s="9" t="s">
        <v>229</v>
      </c>
      <c r="P77" s="8" t="s">
        <v>230</v>
      </c>
      <c r="Q77" s="8" t="s">
        <v>231</v>
      </c>
      <c r="R77" s="8" t="s">
        <v>15</v>
      </c>
      <c r="S77" s="8"/>
    </row>
    <row r="78" spans="3:19" ht="171.75" customHeight="1" thickBot="1" x14ac:dyDescent="0.3">
      <c r="C78" s="13" t="s">
        <v>350</v>
      </c>
      <c r="D78" s="31" t="s">
        <v>255</v>
      </c>
      <c r="E78" s="34"/>
      <c r="F78" s="35"/>
      <c r="G78" s="9"/>
      <c r="H78" s="9"/>
      <c r="I78" s="9"/>
      <c r="J78" s="9"/>
      <c r="K78" s="9"/>
      <c r="L78" s="9" t="s">
        <v>256</v>
      </c>
      <c r="M78" s="8">
        <v>22500</v>
      </c>
      <c r="N78" s="8">
        <v>28125</v>
      </c>
      <c r="O78" s="9" t="s">
        <v>257</v>
      </c>
      <c r="P78" s="8" t="s">
        <v>258</v>
      </c>
      <c r="Q78" s="8" t="s">
        <v>259</v>
      </c>
      <c r="R78" s="8" t="s">
        <v>15</v>
      </c>
      <c r="S78" s="8"/>
    </row>
    <row r="79" spans="3:19" ht="234.75" customHeight="1" thickBot="1" x14ac:dyDescent="0.3">
      <c r="C79" s="13" t="s">
        <v>351</v>
      </c>
      <c r="D79" s="31" t="s">
        <v>246</v>
      </c>
      <c r="E79" s="34"/>
      <c r="F79" s="35"/>
      <c r="G79" s="9"/>
      <c r="H79" s="9"/>
      <c r="I79" s="9"/>
      <c r="J79" s="9"/>
      <c r="K79" s="9"/>
      <c r="L79" s="9" t="s">
        <v>247</v>
      </c>
      <c r="M79" s="8">
        <v>30000</v>
      </c>
      <c r="N79" s="8">
        <v>37500</v>
      </c>
      <c r="O79" s="9" t="s">
        <v>248</v>
      </c>
      <c r="P79" s="8" t="s">
        <v>249</v>
      </c>
      <c r="Q79" s="8" t="s">
        <v>250</v>
      </c>
      <c r="R79" s="8" t="s">
        <v>15</v>
      </c>
      <c r="S79" s="8"/>
    </row>
    <row r="80" spans="3:19" ht="171.75" customHeight="1" thickBot="1" x14ac:dyDescent="0.3">
      <c r="C80" s="13" t="s">
        <v>352</v>
      </c>
      <c r="D80" s="31" t="s">
        <v>260</v>
      </c>
      <c r="E80" s="34"/>
      <c r="F80" s="35"/>
      <c r="G80" s="9"/>
      <c r="H80" s="9"/>
      <c r="I80" s="9"/>
      <c r="J80" s="9"/>
      <c r="K80" s="9"/>
      <c r="L80" s="9" t="s">
        <v>261</v>
      </c>
      <c r="M80" s="8">
        <v>17880</v>
      </c>
      <c r="N80" s="8">
        <v>22350</v>
      </c>
      <c r="O80" s="9" t="s">
        <v>262</v>
      </c>
      <c r="P80" s="8" t="s">
        <v>263</v>
      </c>
      <c r="Q80" s="8" t="s">
        <v>264</v>
      </c>
      <c r="R80" s="8" t="s">
        <v>15</v>
      </c>
      <c r="S80" s="8"/>
    </row>
    <row r="81" spans="3:21" ht="203.25" customHeight="1" thickBot="1" x14ac:dyDescent="0.3">
      <c r="C81" s="13" t="s">
        <v>353</v>
      </c>
      <c r="D81" s="31" t="s">
        <v>265</v>
      </c>
      <c r="E81" s="34"/>
      <c r="F81" s="35"/>
      <c r="G81" s="9"/>
      <c r="H81" s="9"/>
      <c r="I81" s="9"/>
      <c r="J81" s="9"/>
      <c r="K81" s="9"/>
      <c r="L81" s="9" t="s">
        <v>266</v>
      </c>
      <c r="M81" s="8" t="s">
        <v>22</v>
      </c>
      <c r="N81" s="8" t="s">
        <v>22</v>
      </c>
      <c r="O81" s="9" t="s">
        <v>267</v>
      </c>
      <c r="P81" s="8" t="s">
        <v>268</v>
      </c>
      <c r="Q81" s="8" t="s">
        <v>21</v>
      </c>
      <c r="R81" s="8" t="s">
        <v>22</v>
      </c>
      <c r="S81" s="8"/>
    </row>
    <row r="82" spans="3:21" ht="234.75" customHeight="1" thickBot="1" x14ac:dyDescent="0.3">
      <c r="C82" s="13" t="s">
        <v>354</v>
      </c>
      <c r="D82" s="31" t="s">
        <v>272</v>
      </c>
      <c r="E82" s="34"/>
      <c r="F82" s="35"/>
      <c r="G82" s="9"/>
      <c r="H82" s="9"/>
      <c r="I82" s="9"/>
      <c r="J82" s="9"/>
      <c r="K82" s="9"/>
      <c r="L82" s="9" t="s">
        <v>273</v>
      </c>
      <c r="M82" s="8">
        <v>11842.92</v>
      </c>
      <c r="N82" s="8">
        <v>11842.92</v>
      </c>
      <c r="O82" s="9" t="s">
        <v>274</v>
      </c>
      <c r="P82" s="8" t="s">
        <v>134</v>
      </c>
      <c r="Q82" s="8" t="s">
        <v>277</v>
      </c>
      <c r="R82" s="8" t="s">
        <v>15</v>
      </c>
      <c r="S82" s="8"/>
    </row>
    <row r="83" spans="3:21" ht="171.75" customHeight="1" thickBot="1" x14ac:dyDescent="0.3">
      <c r="C83" s="13" t="s">
        <v>355</v>
      </c>
      <c r="D83" s="31" t="s">
        <v>275</v>
      </c>
      <c r="E83" s="34"/>
      <c r="F83" s="35"/>
      <c r="G83" s="9"/>
      <c r="H83" s="9"/>
      <c r="I83" s="9"/>
      <c r="J83" s="9"/>
      <c r="K83" s="9"/>
      <c r="L83" s="9" t="s">
        <v>276</v>
      </c>
      <c r="M83" s="8">
        <v>68655</v>
      </c>
      <c r="N83" s="8">
        <v>68655</v>
      </c>
      <c r="O83" s="9" t="s">
        <v>21</v>
      </c>
      <c r="P83" s="8" t="s">
        <v>147</v>
      </c>
      <c r="Q83" s="8" t="s">
        <v>21</v>
      </c>
      <c r="R83" s="8" t="s">
        <v>22</v>
      </c>
      <c r="S83" s="8"/>
    </row>
    <row r="84" spans="3:21" ht="264.75" customHeight="1" thickBot="1" x14ac:dyDescent="0.3">
      <c r="C84" s="13" t="s">
        <v>356</v>
      </c>
      <c r="D84" s="31" t="s">
        <v>278</v>
      </c>
      <c r="E84" s="34"/>
      <c r="F84" s="35"/>
      <c r="G84" s="9"/>
      <c r="H84" s="9"/>
      <c r="I84" s="9"/>
      <c r="J84" s="9"/>
      <c r="K84" s="9"/>
      <c r="L84" s="9" t="s">
        <v>279</v>
      </c>
      <c r="M84" s="8">
        <v>4842.8999999999996</v>
      </c>
      <c r="N84" s="8">
        <v>4842.8999999999996</v>
      </c>
      <c r="O84" s="9" t="s">
        <v>280</v>
      </c>
      <c r="P84" s="8" t="s">
        <v>281</v>
      </c>
      <c r="Q84" s="8" t="s">
        <v>21</v>
      </c>
      <c r="R84" s="8" t="s">
        <v>15</v>
      </c>
      <c r="S84" s="8"/>
    </row>
    <row r="85" spans="3:21" ht="210.75" customHeight="1" thickBot="1" x14ac:dyDescent="0.3">
      <c r="C85" s="13" t="s">
        <v>357</v>
      </c>
      <c r="D85" s="31" t="s">
        <v>289</v>
      </c>
      <c r="E85" s="34"/>
      <c r="F85" s="35"/>
      <c r="G85" s="10"/>
      <c r="H85" s="10"/>
      <c r="I85" s="10"/>
      <c r="J85" s="10"/>
      <c r="K85" s="10"/>
      <c r="L85" s="10" t="s">
        <v>276</v>
      </c>
      <c r="M85" s="11">
        <v>69000</v>
      </c>
      <c r="N85" s="11">
        <v>69000</v>
      </c>
      <c r="O85" s="10" t="s">
        <v>291</v>
      </c>
      <c r="P85" s="11" t="s">
        <v>292</v>
      </c>
      <c r="Q85" s="11" t="s">
        <v>293</v>
      </c>
      <c r="R85" s="11" t="s">
        <v>15</v>
      </c>
      <c r="S85" s="11"/>
    </row>
    <row r="86" spans="3:21" ht="171.75" customHeight="1" thickBot="1" x14ac:dyDescent="0.3">
      <c r="C86" s="13" t="s">
        <v>358</v>
      </c>
      <c r="D86" s="31" t="s">
        <v>275</v>
      </c>
      <c r="E86" s="34"/>
      <c r="F86" s="35"/>
      <c r="G86" s="9"/>
      <c r="H86" s="9"/>
      <c r="I86" s="9"/>
      <c r="J86" s="9"/>
      <c r="K86" s="9"/>
      <c r="L86" s="9" t="s">
        <v>282</v>
      </c>
      <c r="M86" s="8">
        <v>345004.45</v>
      </c>
      <c r="N86" s="8">
        <v>345004.45</v>
      </c>
      <c r="O86" s="9" t="s">
        <v>283</v>
      </c>
      <c r="P86" s="8" t="s">
        <v>147</v>
      </c>
      <c r="Q86" s="8" t="s">
        <v>284</v>
      </c>
      <c r="R86" s="8" t="s">
        <v>363</v>
      </c>
      <c r="S86" s="8"/>
    </row>
    <row r="87" spans="3:21" ht="171.75" customHeight="1" thickBot="1" x14ac:dyDescent="0.3">
      <c r="C87" s="13" t="s">
        <v>359</v>
      </c>
      <c r="D87" s="31" t="s">
        <v>285</v>
      </c>
      <c r="E87" s="34"/>
      <c r="F87" s="35"/>
      <c r="G87" s="9"/>
      <c r="H87" s="9"/>
      <c r="I87" s="9"/>
      <c r="J87" s="9"/>
      <c r="K87" s="9"/>
      <c r="L87" s="10" t="s">
        <v>282</v>
      </c>
      <c r="M87" s="8">
        <v>1800</v>
      </c>
      <c r="N87" s="8">
        <v>18000</v>
      </c>
      <c r="O87" s="10" t="s">
        <v>286</v>
      </c>
      <c r="P87" s="11" t="s">
        <v>287</v>
      </c>
      <c r="Q87" s="11" t="s">
        <v>288</v>
      </c>
      <c r="R87" s="11" t="s">
        <v>15</v>
      </c>
      <c r="S87" s="8"/>
    </row>
    <row r="88" spans="3:21" ht="171.75" customHeight="1" thickBot="1" x14ac:dyDescent="0.3">
      <c r="C88" s="13" t="s">
        <v>360</v>
      </c>
      <c r="D88" s="31" t="s">
        <v>294</v>
      </c>
      <c r="E88" s="34"/>
      <c r="F88" s="35"/>
      <c r="G88" s="9"/>
      <c r="H88" s="9"/>
      <c r="I88" s="9"/>
      <c r="J88" s="9"/>
      <c r="K88" s="9"/>
      <c r="L88" s="10" t="s">
        <v>295</v>
      </c>
      <c r="M88" s="8">
        <v>64780</v>
      </c>
      <c r="N88" s="8">
        <v>80975</v>
      </c>
      <c r="O88" s="10" t="s">
        <v>296</v>
      </c>
      <c r="P88" s="11" t="s">
        <v>297</v>
      </c>
      <c r="Q88" s="11" t="s">
        <v>298</v>
      </c>
      <c r="R88" s="11" t="s">
        <v>15</v>
      </c>
      <c r="S88" s="8"/>
    </row>
    <row r="89" spans="3:21" ht="24.75" customHeight="1" x14ac:dyDescent="0.25">
      <c r="C89" s="21" t="s">
        <v>19</v>
      </c>
      <c r="D89" s="21"/>
      <c r="E89" s="21"/>
      <c r="F89" s="21"/>
      <c r="G89" s="21"/>
      <c r="H89" s="21"/>
      <c r="I89" s="21"/>
      <c r="J89" s="21"/>
      <c r="K89" s="21"/>
      <c r="L89" s="21"/>
      <c r="M89" s="27">
        <f>SUM(M1:M88)</f>
        <v>3998414.35</v>
      </c>
      <c r="N89" s="27">
        <f>SUM(N1:N88)</f>
        <v>4382278.76</v>
      </c>
      <c r="O89" s="21"/>
      <c r="P89" s="21"/>
      <c r="Q89" s="21"/>
      <c r="R89" s="21"/>
      <c r="S89" s="22"/>
    </row>
    <row r="90" spans="3:21" ht="36.75" customHeight="1" thickBot="1" x14ac:dyDescent="0.3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8"/>
      <c r="N90" s="28"/>
      <c r="O90" s="23"/>
      <c r="P90" s="23"/>
      <c r="Q90" s="23"/>
      <c r="R90" s="23"/>
      <c r="S90" s="24"/>
    </row>
    <row r="91" spans="3:21" ht="45.75" customHeight="1" x14ac:dyDescent="0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U91" s="1"/>
    </row>
    <row r="92" spans="3:21" ht="45.75" customHeight="1" x14ac:dyDescent="0.25"/>
    <row r="94" spans="3:21" x14ac:dyDescent="0.25">
      <c r="L94">
        <f>SUM(L1)</f>
        <v>0</v>
      </c>
    </row>
    <row r="101" spans="14:14" x14ac:dyDescent="0.25">
      <c r="N101" s="2"/>
    </row>
    <row r="102" spans="14:14" x14ac:dyDescent="0.25">
      <c r="N102" s="2"/>
    </row>
    <row r="103" spans="14:14" x14ac:dyDescent="0.25">
      <c r="N103" s="2"/>
    </row>
    <row r="124" spans="14:14" x14ac:dyDescent="0.25">
      <c r="N124" s="7">
        <f>SUM(L1:L88)</f>
        <v>0</v>
      </c>
    </row>
  </sheetData>
  <mergeCells count="127">
    <mergeCell ref="D88:F88"/>
    <mergeCell ref="D83:F83"/>
    <mergeCell ref="D82:F82"/>
    <mergeCell ref="D62:F62"/>
    <mergeCell ref="D84:F84"/>
    <mergeCell ref="D86:F86"/>
    <mergeCell ref="D80:F80"/>
    <mergeCell ref="D75:F75"/>
    <mergeCell ref="D74:F74"/>
    <mergeCell ref="D59:F59"/>
    <mergeCell ref="D60:F60"/>
    <mergeCell ref="D61:F61"/>
    <mergeCell ref="D64:F64"/>
    <mergeCell ref="D56:F56"/>
    <mergeCell ref="D57:F57"/>
    <mergeCell ref="D54:F54"/>
    <mergeCell ref="D58:F58"/>
    <mergeCell ref="D87:F87"/>
    <mergeCell ref="D71:F71"/>
    <mergeCell ref="D72:F72"/>
    <mergeCell ref="D63:F63"/>
    <mergeCell ref="D78:F78"/>
    <mergeCell ref="D81:F81"/>
    <mergeCell ref="D70:F70"/>
    <mergeCell ref="D73:F73"/>
    <mergeCell ref="D76:F76"/>
    <mergeCell ref="D77:F77"/>
    <mergeCell ref="D79:F79"/>
    <mergeCell ref="D65:F65"/>
    <mergeCell ref="D66:F66"/>
    <mergeCell ref="D67:F67"/>
    <mergeCell ref="D68:F68"/>
    <mergeCell ref="D69:F69"/>
    <mergeCell ref="D49:F49"/>
    <mergeCell ref="D51:F51"/>
    <mergeCell ref="D55:F55"/>
    <mergeCell ref="D47:F47"/>
    <mergeCell ref="D48:F48"/>
    <mergeCell ref="D52:F52"/>
    <mergeCell ref="D53:F53"/>
    <mergeCell ref="D43:F43"/>
    <mergeCell ref="D45:F45"/>
    <mergeCell ref="D50:F50"/>
    <mergeCell ref="D31:F31"/>
    <mergeCell ref="D29:F29"/>
    <mergeCell ref="D33:F33"/>
    <mergeCell ref="D32:F32"/>
    <mergeCell ref="D40:F40"/>
    <mergeCell ref="D41:F41"/>
    <mergeCell ref="D36:F36"/>
    <mergeCell ref="D46:F46"/>
    <mergeCell ref="D44:F44"/>
    <mergeCell ref="D38:F38"/>
    <mergeCell ref="D35:F35"/>
    <mergeCell ref="D37:F37"/>
    <mergeCell ref="D39:F39"/>
    <mergeCell ref="D42:F42"/>
    <mergeCell ref="N12:N13"/>
    <mergeCell ref="C6:S7"/>
    <mergeCell ref="N14:N15"/>
    <mergeCell ref="N16:N17"/>
    <mergeCell ref="C12:C13"/>
    <mergeCell ref="D12:K13"/>
    <mergeCell ref="O14:O15"/>
    <mergeCell ref="O12:O13"/>
    <mergeCell ref="P14:P15"/>
    <mergeCell ref="R12:R13"/>
    <mergeCell ref="R14:R15"/>
    <mergeCell ref="S12:S13"/>
    <mergeCell ref="S14:S15"/>
    <mergeCell ref="P16:P17"/>
    <mergeCell ref="R16:R17"/>
    <mergeCell ref="S16:S17"/>
    <mergeCell ref="M12:M13"/>
    <mergeCell ref="M14:M15"/>
    <mergeCell ref="M16:M17"/>
    <mergeCell ref="Q12:Q13"/>
    <mergeCell ref="Q14:Q15"/>
    <mergeCell ref="Q16:Q17"/>
    <mergeCell ref="P12:P13"/>
    <mergeCell ref="C3:F3"/>
    <mergeCell ref="D8:K8"/>
    <mergeCell ref="C16:C17"/>
    <mergeCell ref="D16:K17"/>
    <mergeCell ref="C14:C15"/>
    <mergeCell ref="D14:K15"/>
    <mergeCell ref="L12:L13"/>
    <mergeCell ref="L14:L15"/>
    <mergeCell ref="L16:L17"/>
    <mergeCell ref="D10:F10"/>
    <mergeCell ref="D11:F11"/>
    <mergeCell ref="D9:F9"/>
    <mergeCell ref="D18:H19"/>
    <mergeCell ref="M18:M19"/>
    <mergeCell ref="M20:M21"/>
    <mergeCell ref="M89:M90"/>
    <mergeCell ref="C89:L90"/>
    <mergeCell ref="N20:N21"/>
    <mergeCell ref="D20:H21"/>
    <mergeCell ref="C18:C19"/>
    <mergeCell ref="C20:C21"/>
    <mergeCell ref="D22:F22"/>
    <mergeCell ref="D85:F85"/>
    <mergeCell ref="D27:F27"/>
    <mergeCell ref="D28:F28"/>
    <mergeCell ref="D30:F30"/>
    <mergeCell ref="D23:F23"/>
    <mergeCell ref="D24:F24"/>
    <mergeCell ref="D25:F25"/>
    <mergeCell ref="D26:F26"/>
    <mergeCell ref="D34:F34"/>
    <mergeCell ref="O89:S90"/>
    <mergeCell ref="O16:O17"/>
    <mergeCell ref="L18:L19"/>
    <mergeCell ref="L20:L21"/>
    <mergeCell ref="N18:N19"/>
    <mergeCell ref="O20:O21"/>
    <mergeCell ref="O18:O19"/>
    <mergeCell ref="N89:N90"/>
    <mergeCell ref="R18:R19"/>
    <mergeCell ref="S18:S19"/>
    <mergeCell ref="P20:P21"/>
    <mergeCell ref="R20:R21"/>
    <mergeCell ref="S20:S21"/>
    <mergeCell ref="Q20:Q21"/>
    <mergeCell ref="P18:P19"/>
    <mergeCell ref="Q18:Q19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53" t="s">
        <v>5</v>
      </c>
      <c r="C3" s="54"/>
      <c r="D3" s="54"/>
      <c r="E3" s="55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amd</cp:lastModifiedBy>
  <cp:lastPrinted>2015-12-18T14:08:37Z</cp:lastPrinted>
  <dcterms:created xsi:type="dcterms:W3CDTF">2015-01-28T08:04:41Z</dcterms:created>
  <dcterms:modified xsi:type="dcterms:W3CDTF">2016-02-23T07:43:32Z</dcterms:modified>
</cp:coreProperties>
</file>