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00" firstSheet="1" activeTab="3"/>
  </bookViews>
  <sheets>
    <sheet name="naslovnica" sheetId="1" state="hidden" r:id="rId1"/>
    <sheet name="naslovnica_1" sheetId="2" r:id="rId2"/>
    <sheet name="tekst" sheetId="3" r:id="rId3"/>
    <sheet name="elektroinstalacije" sheetId="4" r:id="rId4"/>
  </sheets>
  <definedNames>
    <definedName name="_xlnm.Print_Titles" localSheetId="3">'elektroinstalacije'!$1:$6</definedName>
    <definedName name="_xlnm.Print_Titles" localSheetId="2">'tekst'!$3:$3</definedName>
    <definedName name="_xlnm.Print_Area" localSheetId="3">'elektroinstalacije'!$A$1:$G$167</definedName>
  </definedNames>
  <calcPr fullCalcOnLoad="1"/>
</workbook>
</file>

<file path=xl/sharedStrings.xml><?xml version="1.0" encoding="utf-8"?>
<sst xmlns="http://schemas.openxmlformats.org/spreadsheetml/2006/main" count="205" uniqueCount="145">
  <si>
    <r>
      <t xml:space="preserve">I. OPĆI PROJEKTNI UVJETI
1. Sve radove potrebno je izvesti u potpunosti prema projektu, troškovniku, svim važećim tehničkim propisima, hrvatskim normama, uputama proizvođača opreme i pravilima struke.
2. Dinamika izvođenja radova mora se prilagoditi roku za završetak radova.
3. Prilikom izrade ponude, ponuditelj mora provjeriti rokove dobave materijala i opreme, da bi radove dovršio u ugovorenom roku bez kašnjenja uzrokovanih rokovima isporuke.
4. U jediničnim cijenama svih stavki troškovnika, prilikom izrade ponude moraju biti obuhvaćeni ukupni troškovi materijala, opreme i rada za potpuno dovršenje cjelokupnog posla uključujući:
* nabavu i transport na gradilište
* spajanje i montažu opreme prema priloženoj tehničkoj dokumentaciji s ugradnjom kvalitetnog elektroinstalacijskog materijala pomoću kvalificirane i stručne radne snage u skladu s važećim tehničkjm propisima i pravilima struke
* izradu prateće radioničke dokumentacije
* građevinsku pripomoć u vidu izrade i zatvaranja šliceva za polaganje kabela, izrade niša s ugradnjom i obzidavanjem razvodnih ploča i svih ostalih građevinskih radova koji se odnose na 
elektro instalaterske radove, izuzev ako je to izričitio stavkom troškovnika traženo i nuđeno
* ispitivanja električne instalacije i izdavanja potrebnih atesta o izvršenim mjerenjima i atesta za opremu i materijal
*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 prateća čišćenja prostora tijekom izvođenja radova
*svi potrebni prijenosi, utovari i istovari, uskladištenje i čuvanje.
5. Svi radovi moraju se izvoditi sa stručno osposobljenom radnom snagom za svaku vrstu radova. 
Nadzorni inženjer ima pravo tražiti da se neodgovarajuća stručna radna snaga zamijeni, 
što obvezuje izvođača radova da to učini.
6. U slučaju da izvođač radova izvede pojedine radove čiji kvalitet ne zadovoljava kvalitet predviđen projektom, 
dužan je o svom trošku iste radove ukloniti i ponovno izvesti onako kako je predviđeno projektom.
7. Ako se ukaže potreba za izvođenjem radova koji nisu predviđeni troškovnikom, izvođač radova mora za 
izvedbu istih dobiti odobrenje od nadzornog inženjera, sastaviti ponudu i radove ugovoriti s Investitorom.
8. 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9. Izvođač je odgovoran za izvedene radove do primopredaje radova i u slučaju bilo kakve štete ili kvara dužan 
je o svom trošku to otkloniti.
10. 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
11. Prije početka radova izvođač radova dužan je u skladu s važećim propisima označiti i osigurati gradilište.
12. Sve stavke troškovnika moraju su količinski kontrolirati prije narudžbe.
</t>
    </r>
    <r>
      <rPr>
        <b/>
        <sz val="10"/>
        <rFont val="Arial"/>
        <family val="2"/>
      </rPr>
      <t>13. Sve odredbe ovih općih uvjeta kao i ostali dijelovi projekta su sastavni dio ugovora o gradnji 
zaključenog između Investitora i Izvoditelja, a Izvoditelj se obvezuje da ih prihvaća bez prigovora 
i primjedbi.</t>
    </r>
  </si>
  <si>
    <t xml:space="preserve">II. ELEKTROINSTALACIJA
Stavkama uz kabele obuhvaćena je dobava, polaganje i spajanje kabela, komplet s odgovarajućim
razvodnim kutijama.
Kod nadžuknog polaganja kabela stavkama je obuhvaćena dobava i postavljanje obujmica, tipli, vijaka i OG
razvodnih kutija.
Kod podžbuknog polaganja kabela stavkama je obuhvaćeno dubljenje žlijeba i otvora za razvodne kutije u
zidu, zatvaranje otvora, proboj zidova i ostala građevinska pripomoć.
Kod izvođenja el.instalacije u montažnim pregradnim zidovima i stropovima (gips, drvo,metal) instalaciju
izvoditi obavezno u samogasivim savitljivim PVC instalacijskim cijevima, a koristiti posebne montažne i
razvodne kutije za montažu u pregrade.
III. RAZVODNE PLOČE
Svim stavkama razvodnih ploča obuhvaćeno je:
* izrada izvedbenih shema razvodnih ploča, dimenzionih shema i mjernih skica s rasporedom opreme u razvodnoj ploči i na vratima
* dimenzije razvodnih ploča odrediti tako da nakon montaže opreme ostane minimalno 30% rezervnog prostora
* montaža razvodnih ploča na mjesto ugradnje, spajanje kabela na odgovarajuća mjesta u ploči, označavanje svih kabela s trajno čitljivim natpisnim pločicama
* uvodnice za kabela, stezaljke, sabirnice, oznake, natpisne pločice
* unutarnje ožičenje razvodne ploče
* označavanje svih elemenata prema jednopolnoj shemi izvedenog stanja
* u unutrašnjem ožičenju sve žile moraju biti označene s oba kraja, tj. moraju nositi oznaku 
stezaljke na koju se spajaju
* u razvodnu ploču potrebno je obvezno postaviti jednopolnu shemu izvedenog stanja
* jednopolnu shemu postaviti u najlonskoj zaštiti u odgovarajuću pregradu
* kod ugradnje razvodnu ploču potrebno je zaštititi tako da se ne ošteti kod žbukanja i ličenja zida
* uz razvodnu ploču mora biti izdan izjava o sukladnosti u skladu s hrvatskim propisima
* na vratima razvodne ploče mora biti ime proizvođača, tvornički broj i oznaka prema nacrtu, oznaka sukladnosti, 
oznaka sustava uzemljenja i vrste zaštite.
IV. INSTALACIJSKI MATERIJAL
Instalacijski materijal mora biti modularnog tipa.
Tip instalacijskog materijala i boju ukrasnih okvira mora prije narudžbe definirati i potvrditi arhitekt. Obveza izvođača 
je izrada radioničke dokumentacije sa smještajem elemenata u instalacijske kutije. U stavkama predviđenim za 
instalacijski materijal predviđene su instalacijske i razvodne kutije za zid i gips pregradne zidove, oznake žila, 
vodova i kabela, te ostali nespecifirani sitni instalacijski materijal.
Pribor mora biti istog tipa za sve vrste instalacija.
U istu kutiju ne smiju se postavljati elementi instalacija jake i slabe struje.
V. SVJETILJKE
Tipove svih svjetiljki moraju prije narudžbe definirati i potvrditi arhitekt ili Investitor, a o kvaliteti ponuđene
opreme mora se očitivati projektant.
U cijeni svjetiljki predviđene su fluo cijevi, starteri i žarulje.
Svjetiljke koje se montiraju na teško zapaljive ili normalno zapaljive materijale moraju imati oznaku "F".
Ako se na teško zapaljive i normalno zapaljive materijale montiraju svjetiljke koje nisu klase "F", tada se
ne smiju montirati direktno na podlogu, već se moraju podloškom odmaknuti minimalno 30mm od površine.
Transformatori i predspojne sprave za svjetiljke koji se montiraju na teško zapaljive Ili normalno zapaljive
materijale moraju biti klase "F".
</t>
  </si>
  <si>
    <t xml:space="preserve">Zajednička oznaka projekta: </t>
  </si>
  <si>
    <t>TROŠKOVNIK</t>
  </si>
  <si>
    <t>Projektant:</t>
  </si>
  <si>
    <t>Investitor:</t>
  </si>
  <si>
    <t>Građevina:</t>
  </si>
  <si>
    <t>Vrsta i naziv projekta:</t>
  </si>
  <si>
    <t>Marija Čačić, dipl.ing.arh.</t>
  </si>
  <si>
    <t>List:</t>
  </si>
  <si>
    <t>Datum:</t>
  </si>
  <si>
    <t>Interni broj projekta:</t>
  </si>
  <si>
    <t>Predsjednik Uprave:</t>
  </si>
  <si>
    <t xml:space="preserve">                  coning  d.d.</t>
  </si>
  <si>
    <r>
      <t>dioničko društvo za građenje,projektiranje,nadzor,inženjering,konzalting i turizam,mb 0333549, oib 49557976962, Sektor Projektiranje i konzalting,a.šenoe 4-6,varaždin,</t>
    </r>
    <r>
      <rPr>
        <sz val="5"/>
        <rFont val="Arial"/>
        <family val="2"/>
      </rPr>
      <t>tel.+385(42)333-333</t>
    </r>
    <r>
      <rPr>
        <sz val="6"/>
        <rFont val="Arial"/>
        <family val="2"/>
      </rPr>
      <t xml:space="preserve"> </t>
    </r>
  </si>
  <si>
    <t>Coning d.d. Varaždin</t>
  </si>
  <si>
    <t xml:space="preserve">     </t>
  </si>
  <si>
    <t>kom</t>
  </si>
  <si>
    <t>m</t>
  </si>
  <si>
    <t>paušal</t>
  </si>
  <si>
    <t>kpl</t>
  </si>
  <si>
    <t>mr.sc. MILJENKO RODEK, dipl.ing.el.</t>
  </si>
  <si>
    <t>elektrotehničkih instalacija</t>
  </si>
  <si>
    <t>ovlašteni inženjer elektrotehnike</t>
  </si>
  <si>
    <t>MIHAEL PISKAČ, dipl.ing.el.</t>
  </si>
  <si>
    <t>Izradili:</t>
  </si>
  <si>
    <t>GORAN HRUPEK, el.tehn.</t>
  </si>
  <si>
    <t>Varaždin, rujan 2011.</t>
  </si>
  <si>
    <t>MARIJAN ŠANJEK, el.tehn.</t>
  </si>
  <si>
    <t>5926/11-BP</t>
  </si>
  <si>
    <t>BIOPLINSKO POSTROJENJE GRADEC</t>
  </si>
  <si>
    <t>ENERGIJA GRADEC, TRG DRAŽENA PETROVIĆA 3, ZAGREB</t>
  </si>
  <si>
    <t>OPĆE NAPOMENE:</t>
  </si>
  <si>
    <t>RASVJETA</t>
  </si>
  <si>
    <t>MIHAEL PISKAČ, mag.ing.el.</t>
  </si>
  <si>
    <t>Broj projekta:</t>
  </si>
  <si>
    <t>Mihael Piskač, mag.ing.el.</t>
  </si>
  <si>
    <t>Red. br.</t>
  </si>
  <si>
    <t>Opis stavke</t>
  </si>
  <si>
    <t>Jed. mj.</t>
  </si>
  <si>
    <t>Količina</t>
  </si>
  <si>
    <t>Jed. cijena (kn)</t>
  </si>
  <si>
    <t>Iznos (kn)</t>
  </si>
  <si>
    <t xml:space="preserve">kom </t>
  </si>
  <si>
    <t>kompl</t>
  </si>
  <si>
    <t>ELEKTROINSTALACIJE</t>
  </si>
  <si>
    <t>POGONSKA SPAJANJA</t>
  </si>
  <si>
    <t>komplet</t>
  </si>
  <si>
    <t>Ukrasni okvir</t>
  </si>
  <si>
    <t>Kutija za zid (podžbukna)</t>
  </si>
  <si>
    <t>Utičnice, 16 A, 230V, 2P+PE</t>
  </si>
  <si>
    <t>Utičnice s poklopcem, 16 A, 230V, 2P+PE, IP44</t>
  </si>
  <si>
    <t>Dobava, montaža i spajanje kutija za izjednačavanje potencijala</t>
  </si>
  <si>
    <t>Dobava vodova i kabela, polaganje po već pripremljenim trasama ili elementima razvoda i spajanje.</t>
  </si>
  <si>
    <r>
      <t>P/F 6 mm</t>
    </r>
    <r>
      <rPr>
        <vertAlign val="superscript"/>
        <sz val="10"/>
        <rFont val="Arial"/>
        <family val="2"/>
      </rPr>
      <t>2</t>
    </r>
    <r>
      <rPr>
        <sz val="10"/>
        <rFont val="Arial"/>
        <family val="2"/>
      </rPr>
      <t xml:space="preserve"> </t>
    </r>
  </si>
  <si>
    <r>
      <t>P/F 16 mm</t>
    </r>
    <r>
      <rPr>
        <vertAlign val="superscript"/>
        <sz val="10"/>
        <rFont val="Arial"/>
        <family val="2"/>
      </rPr>
      <t>2</t>
    </r>
    <r>
      <rPr>
        <sz val="10"/>
        <rFont val="Arial"/>
        <family val="2"/>
      </rPr>
      <t xml:space="preserve"> </t>
    </r>
  </si>
  <si>
    <r>
      <t>PP-Y 3x1,5 mm</t>
    </r>
    <r>
      <rPr>
        <vertAlign val="superscript"/>
        <sz val="10"/>
        <rFont val="Arial"/>
        <family val="2"/>
      </rPr>
      <t>2</t>
    </r>
    <r>
      <rPr>
        <sz val="10"/>
        <rFont val="Arial"/>
        <family val="2"/>
      </rPr>
      <t xml:space="preserve"> </t>
    </r>
  </si>
  <si>
    <r>
      <t>PP-Y 3x2,5 mm</t>
    </r>
    <r>
      <rPr>
        <vertAlign val="superscript"/>
        <sz val="10"/>
        <rFont val="Arial"/>
        <family val="2"/>
      </rPr>
      <t>2</t>
    </r>
    <r>
      <rPr>
        <sz val="10"/>
        <rFont val="Arial"/>
        <family val="2"/>
      </rPr>
      <t xml:space="preserve"> </t>
    </r>
  </si>
  <si>
    <t>Ukrasni okvir (dvostruki)</t>
  </si>
  <si>
    <t>Antenska za prijem zemaljskih signala (RTV)</t>
  </si>
  <si>
    <t>Dobava cijevi, dubljenje opeke i drugih materijala i polaganje cijevi zajedno s razvodnim kutijama do 100x100 mm:</t>
  </si>
  <si>
    <t>Instalacijska savitljiva cijev d 20 mm.</t>
  </si>
  <si>
    <r>
      <t>NYY-J 5x10 mm</t>
    </r>
    <r>
      <rPr>
        <vertAlign val="superscript"/>
        <sz val="10"/>
        <rFont val="Arial"/>
        <family val="2"/>
      </rPr>
      <t>2</t>
    </r>
    <r>
      <rPr>
        <sz val="10"/>
        <rFont val="Arial"/>
        <family val="2"/>
      </rPr>
      <t xml:space="preserve"> </t>
    </r>
  </si>
  <si>
    <t>Ukrasni okvir (trostruki)</t>
  </si>
  <si>
    <t xml:space="preserve">Dobava, montaža na zid i spajanje  nadžbukne utičnice s poklopcem; 230V, 16A.
</t>
  </si>
  <si>
    <t>Dobava, montaža i spajanje nadgradnog rasvjetnog tijela protupanične rasvjete, autonomije 1h, 8W.</t>
  </si>
  <si>
    <t>INSTALACIJSKI PRIBOR</t>
  </si>
  <si>
    <t>OSTALO</t>
  </si>
  <si>
    <t>ANTENSKA INSTALACIJA</t>
  </si>
  <si>
    <t>KABELSKE TRASE I KABELI</t>
  </si>
  <si>
    <t>instalacijska savitljiva cijev d 40 mm</t>
  </si>
  <si>
    <t>UZEMLJENJE I IZJEDNAČENJE POTENCIJALA</t>
  </si>
  <si>
    <r>
      <t>PP-Y 7x2,5 mm</t>
    </r>
    <r>
      <rPr>
        <vertAlign val="superscript"/>
        <sz val="10"/>
        <rFont val="Arial"/>
        <family val="2"/>
      </rPr>
      <t>2</t>
    </r>
    <r>
      <rPr>
        <sz val="10"/>
        <rFont val="Arial"/>
        <family val="2"/>
      </rPr>
      <t xml:space="preserve"> </t>
    </r>
  </si>
  <si>
    <r>
      <t>PP-Y 5x1,5 mm</t>
    </r>
    <r>
      <rPr>
        <vertAlign val="superscript"/>
        <sz val="10"/>
        <rFont val="Arial"/>
        <family val="2"/>
      </rPr>
      <t>2</t>
    </r>
    <r>
      <rPr>
        <sz val="10"/>
        <rFont val="Arial"/>
        <family val="2"/>
      </rPr>
      <t xml:space="preserve"> </t>
    </r>
  </si>
  <si>
    <t>Dobava potrebnog pribora i spajanje el.dijela unutarnje i vanjske klima jedinice, komplet.</t>
  </si>
  <si>
    <t>Dobava potrebnog pribora i spajanje el.dijela el.bojlera, komplet.</t>
  </si>
  <si>
    <r>
      <t>Dobava potrebnog pribora i spajanje el.dijela grijalica</t>
    </r>
    <r>
      <rPr>
        <sz val="10"/>
        <rFont val="Arial"/>
        <family val="2"/>
      </rPr>
      <t>, komplet.</t>
    </r>
  </si>
  <si>
    <t>Izrada projekta izvedenog stanja instalacije, 3 kompleta u pisanom i 1 komplet na CD/DVD mediju, te predaja investitoru</t>
  </si>
  <si>
    <t>Provjera ispravnosti montaže svih elemenata instalacije, provjera funkcionalnosti, provjera djelovanja zaštite od kratkog spoja, mjerenje otpora uzemljenje, ispitivanje instalacije i pribavljanje ispitnih protokola, probno puštanje u rad i primopredaja.</t>
  </si>
  <si>
    <t>Dobava, ugradnja i spajanje antenskog kompleta sastavljenog od:</t>
  </si>
  <si>
    <t>poklopac za cijev</t>
  </si>
  <si>
    <t>univerzalna obujmica za pričvršćenje stupa</t>
  </si>
  <si>
    <t xml:space="preserve">krovni pokrivač s gumom </t>
  </si>
  <si>
    <t>antena TV LOG UHF</t>
  </si>
  <si>
    <t xml:space="preserve">obujmica za uzemljenje </t>
  </si>
  <si>
    <t>pocinčana cijev 1"(5/4"), dužine 5m</t>
  </si>
  <si>
    <t>Dobava, montaža i spajanje antenskog multipojasnog pojačala s 3 ulaza i jednim izlazom, pojačanja 10-25 dB, zajedno sa ispravljačem</t>
  </si>
  <si>
    <t>Dobava, montaža i spajanje antenskog dvogranog razdjelnika, MSE2.</t>
  </si>
  <si>
    <t>Dobava i montaža antenskog ormarića za smještaj pojačala, ispravljača i razvodnika dimenzija cca 200x200x150mm. U ormarić ugraditi nadžbuknu utičnicu 230V.</t>
  </si>
  <si>
    <t>Dobava i zabijanje štapnog uzemljivača (sonde), l=2,5m, i spajanje na na pocinčanu traku.</t>
  </si>
  <si>
    <t xml:space="preserve">Dobava i polaganje pocinčane čelične trake 25x4 mm za izradu uzemljivača (spoj u SPMO). </t>
  </si>
  <si>
    <t>m3</t>
  </si>
  <si>
    <t xml:space="preserve">Iskop rova za polaganje FeZn trake i zatrpanje zemljom iz iskopa; duljine 10m, širine 0,3m, dubine 0,7m. </t>
  </si>
  <si>
    <t>Tvrda PNT cijev 16mm</t>
  </si>
  <si>
    <t>Dobava i polaganje cijevi nadžbukno na zid/dasku. Uračunato montažni i spojni pribor.</t>
  </si>
  <si>
    <t>Investitor: OPĆINA SVETI ILIJA, Trg J.Gordijana 2, Sv.Ilija</t>
  </si>
  <si>
    <t xml:space="preserve">Građevina: Rekonstrukcija sanitarija i pratećih prostora uz nogometno igralište, k.č.br. 909/3, k.o. Ilija </t>
  </si>
  <si>
    <t>15-02-E</t>
  </si>
  <si>
    <t>DEMONTAŽA</t>
  </si>
  <si>
    <t>h</t>
  </si>
  <si>
    <t>Demontaža postojeće elektrotehničke instalacije  (razdjelnice, kabeli, utičnice, sklopke, rasvjeta) i predaja iste investitoru.</t>
  </si>
  <si>
    <t>12.2015.</t>
  </si>
  <si>
    <t>Zajednička oznaka projekta: 1/2015-D</t>
  </si>
  <si>
    <t>TROŠKOVNIK ELEKTROTEHNIČKIH INSTALACIJA</t>
  </si>
  <si>
    <t>Interni broj projekta: 15-02-E</t>
  </si>
  <si>
    <t>Varaždin, prosinac 2015.</t>
  </si>
  <si>
    <t xml:space="preserve">OPĆINA SVETI ILIJA
Trg J.Gordijana 2,
Sveti Ilija 
</t>
  </si>
  <si>
    <t xml:space="preserve">REKONSTRUKCIJA SANITARIJA I PRATEĆIH PROSTORA UZ NOGOMETNO IGRALIŠTE, Doljan
</t>
  </si>
  <si>
    <t>Dobava, ugradnja i spajanje vanjske zidne svjetiljke, u zaštiti IP44 sa fluokompaktnom žaruljom 18W.</t>
  </si>
  <si>
    <t>Dobava, ugradnja i spajanje stropne svjetiljke sa zaštitnim staklom (plafonjera), u zaštiti IP 44, 1x18W fluokompakt žarulja.</t>
  </si>
  <si>
    <t>koaksijalni kabel, 75OHM</t>
  </si>
  <si>
    <t>Cijena za svaku stavku troškovnika mora obuhvatiti dobavu, montažu i spajanje, te dovođenje u stanje potpune funkcionalnosti. U cijenu također ukalkulirati sav potreban  spojni, montažni i ostali materijal. Primijeniti najnovije važeće propise i hrvatske norme za pojedine vrste instalacije.</t>
  </si>
  <si>
    <t>Oprema koja se ugrađuje u elektroormare treba biti visokokvalitetna!
Svi elektrotehnički materijali i oprema koja se ugrađuje treba biti više kvalitete!</t>
  </si>
  <si>
    <t>13.</t>
  </si>
  <si>
    <t>16.</t>
  </si>
  <si>
    <t>17.</t>
  </si>
  <si>
    <t>18.</t>
  </si>
  <si>
    <t>19.</t>
  </si>
  <si>
    <t>20.</t>
  </si>
  <si>
    <t>21.</t>
  </si>
  <si>
    <t>22.</t>
  </si>
  <si>
    <t>24.</t>
  </si>
  <si>
    <t>25.</t>
  </si>
  <si>
    <t>26.</t>
  </si>
  <si>
    <t>27.</t>
  </si>
  <si>
    <t>28.</t>
  </si>
  <si>
    <t>29.</t>
  </si>
  <si>
    <t>30.</t>
  </si>
  <si>
    <t>31.</t>
  </si>
  <si>
    <t>34.</t>
  </si>
  <si>
    <t>35.</t>
  </si>
  <si>
    <t>36.</t>
  </si>
  <si>
    <t>37.</t>
  </si>
  <si>
    <t xml:space="preserve">Dobava, montaža u zid i spajanje  instalacijskog kompleta; kao LEGRAND, NILOE ili jednakovrijedno.
Komplet se sastoji od:
</t>
  </si>
  <si>
    <t>Naziv jednakovrijedno proizvoda (marka, tip, kataloška oznaka)</t>
  </si>
  <si>
    <t xml:space="preserve">Dobava, montaža u zid i spajanje  instalacijskog kompleta; kao LEGRAND, NILOE ili jednakovrijedno:
Komplet se sastoji od:
</t>
  </si>
  <si>
    <t xml:space="preserve">Dobava, montaža u zid i spajanje obične sklopke 10A; zajedno s instalacijskom kutijom; kao LEGRAND, NILOE ili jednakovrijedno.
</t>
  </si>
  <si>
    <t xml:space="preserve">Dobava, montaža u zid i spajanje obične sklopke 10A; IP44, zajedno s instalacijskom kutijom; kao LEGRAND, NILOE ili jednakovrijedno. 
</t>
  </si>
  <si>
    <t>Dobava, montaža i spajanje ovjesne svjetiljke snage 2x35 W sa zrcalnim rasterom, elektronskom prigušnicom i ovjesom za montažu na knauf strop duljine min 80 cm, komplet tip kao Intralighting MIVA ili jednakovrijedno. Montaža u sobi za sastanke.</t>
  </si>
  <si>
    <t xml:space="preserve">Dobava, montaža i spajanje svjetiljke snage 2x35W, vodotijesna IP65 sa el. prigušnicom, inox kopčama i ovjesom za montažu min duljine 80 cm, komplet, tip kao Intralighting 5700 ili jednakovrijedno.
Montaža na nadstrešnici.   </t>
  </si>
  <si>
    <t>PDV 25%</t>
  </si>
  <si>
    <t>SVEUKUPNO:</t>
  </si>
  <si>
    <t xml:space="preserve">      UKUPNO:</t>
  </si>
  <si>
    <t>32.</t>
  </si>
  <si>
    <t>33.</t>
  </si>
</sst>
</file>

<file path=xl/styles.xml><?xml version="1.0" encoding="utf-8"?>
<styleSheet xmlns="http://schemas.openxmlformats.org/spreadsheetml/2006/main">
  <numFmts count="5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E09.&quot;\ 00&quot;. &quot;"/>
    <numFmt numFmtId="165" formatCode="00&quot;. &quot;"/>
    <numFmt numFmtId="166" formatCode="000&quot;. &quot;"/>
    <numFmt numFmtId="167" formatCode="&quot;E01.&quot;\ 00&quot;. &quot;"/>
    <numFmt numFmtId="168" formatCode="#,##0.00\ _k_n"/>
    <numFmt numFmtId="169" formatCode="&quot;E2&quot;\ 00&quot;.&quot;"/>
    <numFmt numFmtId="170" formatCode="&quot;E01&quot;\ 00&quot;. &quot;"/>
    <numFmt numFmtId="171" formatCode="#.##000"/>
    <numFmt numFmtId="172" formatCode="&quot;E05&quot;\ 00&quot;.&quot;"/>
    <numFmt numFmtId="173" formatCode="&quot;E02&quot;\ 00"/>
    <numFmt numFmtId="174" formatCode="#.##00"/>
    <numFmt numFmtId="175" formatCode="&quot;E02&quot;\ 00&quot;. &quot;"/>
    <numFmt numFmtId="176" formatCode="&quot;E05.&quot;\ 00&quot;. &quot;"/>
    <numFmt numFmtId="177" formatCode="&quot;E06.&quot;00&quot;.&quot;"/>
    <numFmt numFmtId="178" formatCode="General\."/>
    <numFmt numFmtId="179" formatCode="&quot;C106  &quot;00"/>
    <numFmt numFmtId="180" formatCode="&quot;E02.&quot;00&quot;.&quot;"/>
    <numFmt numFmtId="181" formatCode="mm/yyyy/"/>
    <numFmt numFmtId="182" formatCode="&quot;E01.&quot;00&quot;.&quot;"/>
    <numFmt numFmtId="183" formatCode="&quot;kn&quot;\ #,##0;\-&quot;kn&quot;\ #,##0"/>
    <numFmt numFmtId="184" formatCode="&quot;kn&quot;\ #,##0;[Red]\-&quot;kn&quot;\ #,##0"/>
    <numFmt numFmtId="185" formatCode="&quot;kn&quot;\ #,##0.00;\-&quot;kn&quot;\ #,##0.00"/>
    <numFmt numFmtId="186" formatCode="&quot;kn&quot;\ #,##0.00;[Red]\-&quot;kn&quot;\ #,##0.00"/>
    <numFmt numFmtId="187" formatCode="_-&quot;kn&quot;\ * #,##0_-;\-&quot;kn&quot;\ * #,##0_-;_-&quot;kn&quot;\ * &quot;-&quot;_-;_-@_-"/>
    <numFmt numFmtId="188" formatCode="_-* #,##0_-;\-* #,##0_-;_-* &quot;-&quot;_-;_-@_-"/>
    <numFmt numFmtId="189" formatCode="_-&quot;kn&quot;\ * #,##0.00_-;\-&quot;kn&quot;\ * #,##0.00_-;_-&quot;kn&quot;\ * &quot;-&quot;??_-;_-@_-"/>
    <numFmt numFmtId="190" formatCode="_-* #,##0.00_-;\-* #,##0.00_-;_-* &quot;-&quot;??_-;_-@_-"/>
    <numFmt numFmtId="191" formatCode="#,##0&quot;kn&quot;;\-#,##0&quot;kn&quot;"/>
    <numFmt numFmtId="192" formatCode="#,##0&quot;kn&quot;;[Red]\-#,##0&quot;kn&quot;"/>
    <numFmt numFmtId="193" formatCode="#,##0.00&quot;kn&quot;;\-#,##0.00&quot;kn&quot;"/>
    <numFmt numFmtId="194" formatCode="#,##0.00&quot;kn&quot;;[Red]\-#,##0.00&quot;kn&quot;"/>
    <numFmt numFmtId="195" formatCode="_-* #,##0&quot;kn&quot;_-;\-* #,##0&quot;kn&quot;_-;_-* &quot;-&quot;&quot;kn&quot;_-;_-@_-"/>
    <numFmt numFmtId="196" formatCode="_-* #,##0_K_n_-;\-* #,##0_K_n_-;_-* &quot;-&quot;_K_n_-;_-@_-"/>
    <numFmt numFmtId="197" formatCode="_-* #,##0.00&quot;kn&quot;_-;\-* #,##0.00&quot;kn&quot;_-;_-* &quot;-&quot;??&quot;kn&quot;_-;_-@_-"/>
    <numFmt numFmtId="198" formatCode="_-* #,##0.00_K_n_-;\-* #,##0.00_K_n_-;_-* &quot;-&quot;??_K_n_-;_-@_-"/>
    <numFmt numFmtId="199" formatCode="&quot;Da&quot;;&quot;Da&quot;;&quot;Ne&quot;"/>
    <numFmt numFmtId="200" formatCode="&quot;Istina&quot;;&quot;Istina&quot;;&quot;Laž&quot;"/>
    <numFmt numFmtId="201" formatCode="&quot;Uključeno&quot;;&quot;Uključeno&quot;;&quot;Isključeno&quot;"/>
    <numFmt numFmtId="202" formatCode="&quot;Istinito&quot;;&quot;Istinito&quot;;&quot;Neistinito&quot;"/>
    <numFmt numFmtId="203" formatCode="&quot;E03.&quot;\ 00&quot;. &quot;"/>
    <numFmt numFmtId="204" formatCode="&quot;E04.&quot;\ 00&quot;. &quot;"/>
    <numFmt numFmtId="205" formatCode="&quot;E04&quot;\ 00&quot;. &quot;"/>
    <numFmt numFmtId="206" formatCode="[$-41A]d\.\ mmmm\ yyyy\."/>
    <numFmt numFmtId="207" formatCode="&quot;E07&quot;\ 00&quot;.&quot;"/>
    <numFmt numFmtId="208" formatCode="&quot;E01&quot;\ 00"/>
    <numFmt numFmtId="209" formatCode="&quot;1.&quot;00&quot;.&quot;"/>
    <numFmt numFmtId="210" formatCode="&quot;7.&quot;00&quot;.&quot;"/>
    <numFmt numFmtId="211" formatCode="&quot;True&quot;;&quot;True&quot;;&quot;False&quot;"/>
    <numFmt numFmtId="212" formatCode="[$¥€-2]\ #,##0.00_);[Red]\([$€-2]\ #,##0.00\)"/>
    <numFmt numFmtId="213" formatCode="&quot;E04.&quot;00&quot;.&quot;"/>
    <numFmt numFmtId="214" formatCode="0.0"/>
  </numFmts>
  <fonts count="58">
    <font>
      <sz val="10"/>
      <name val="Arial"/>
      <family val="0"/>
    </font>
    <font>
      <sz val="11"/>
      <color indexed="8"/>
      <name val="Calibri"/>
      <family val="2"/>
    </font>
    <font>
      <sz val="10"/>
      <name val="Arial CE"/>
      <family val="2"/>
    </font>
    <font>
      <b/>
      <sz val="10"/>
      <name val="Arial CE"/>
      <family val="2"/>
    </font>
    <font>
      <b/>
      <sz val="10"/>
      <name val="Arial"/>
      <family val="2"/>
    </font>
    <font>
      <b/>
      <sz val="12"/>
      <name val="Arial"/>
      <family val="2"/>
    </font>
    <font>
      <sz val="6"/>
      <name val="Arial"/>
      <family val="2"/>
    </font>
    <font>
      <sz val="9"/>
      <name val="Arial CE"/>
      <family val="2"/>
    </font>
    <font>
      <sz val="5"/>
      <name val="Arial"/>
      <family val="2"/>
    </font>
    <font>
      <sz val="5"/>
      <name val="Arial CE"/>
      <family val="0"/>
    </font>
    <font>
      <u val="single"/>
      <sz val="10"/>
      <name val="Arial CE"/>
      <family val="0"/>
    </font>
    <font>
      <sz val="9"/>
      <name val="Arial"/>
      <family val="2"/>
    </font>
    <font>
      <sz val="10"/>
      <name val="Helv"/>
      <family val="0"/>
    </font>
    <font>
      <sz val="8"/>
      <name val="Arial CE"/>
      <family val="2"/>
    </font>
    <font>
      <sz val="8"/>
      <name val="Arial"/>
      <family val="2"/>
    </font>
    <font>
      <b/>
      <sz val="14"/>
      <name val="Arial"/>
      <family val="2"/>
    </font>
    <font>
      <u val="single"/>
      <sz val="10"/>
      <color indexed="12"/>
      <name val="Arial"/>
      <family val="2"/>
    </font>
    <font>
      <u val="single"/>
      <sz val="10"/>
      <color indexed="20"/>
      <name val="Arial"/>
      <family val="2"/>
    </font>
    <font>
      <b/>
      <vertAlign val="subscript"/>
      <sz val="10"/>
      <name val="Arial"/>
      <family val="2"/>
    </font>
    <font>
      <b/>
      <sz val="9"/>
      <name val="Arial"/>
      <family val="2"/>
    </font>
    <font>
      <vertAlign val="superscript"/>
      <sz val="10"/>
      <name val="Arial"/>
      <family val="2"/>
    </font>
    <font>
      <u val="single"/>
      <sz val="10"/>
      <name val="Arial"/>
      <family val="2"/>
    </font>
    <font>
      <b/>
      <sz val="5"/>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CE"/>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border>
    <border>
      <left/>
      <right/>
      <top/>
      <bottom style="thin"/>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color indexed="63"/>
      </right>
      <top style="thin"/>
      <bottom style="thin"/>
    </border>
    <border>
      <left style="thin"/>
      <right/>
      <top style="thin"/>
      <bottom/>
    </border>
    <border>
      <left/>
      <right style="thin"/>
      <top style="thin"/>
      <bottom/>
    </border>
    <border>
      <left style="hair"/>
      <right>
        <color indexed="63"/>
      </right>
      <top style="hair"/>
      <bottom style="hair"/>
    </border>
    <border>
      <left>
        <color indexed="63"/>
      </left>
      <right>
        <color indexed="63"/>
      </right>
      <top style="thin"/>
      <bottom style="thin"/>
    </border>
    <border>
      <left>
        <color indexed="63"/>
      </left>
      <right>
        <color indexed="63"/>
      </right>
      <top style="thin"/>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19" borderId="1" applyNumberFormat="0" applyFont="0" applyAlignment="0" applyProtection="0"/>
    <xf numFmtId="0" fontId="42" fillId="20" borderId="0" applyNumberFormat="0" applyBorder="0" applyAlignment="0" applyProtection="0"/>
    <xf numFmtId="0" fontId="16"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2" applyNumberFormat="0" applyAlignment="0" applyProtection="0"/>
    <xf numFmtId="0" fontId="44" fillId="27" borderId="3"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1" fillId="0" borderId="7" applyNumberFormat="0" applyFill="0" applyAlignment="0" applyProtection="0"/>
    <xf numFmtId="0" fontId="17" fillId="0" borderId="0" applyNumberFormat="0" applyFill="0" applyBorder="0" applyAlignment="0" applyProtection="0"/>
    <xf numFmtId="0" fontId="52" fillId="30" borderId="8" applyNumberFormat="0" applyAlignment="0" applyProtection="0"/>
    <xf numFmtId="0" fontId="1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right"/>
    </xf>
    <xf numFmtId="0" fontId="6" fillId="0" borderId="0" xfId="0" applyFont="1" applyAlignment="1">
      <alignment/>
    </xf>
    <xf numFmtId="0" fontId="0" fillId="0" borderId="10" xfId="0" applyBorder="1" applyAlignment="1">
      <alignment/>
    </xf>
    <xf numFmtId="0" fontId="4" fillId="0" borderId="0" xfId="0" applyFont="1" applyAlignment="1">
      <alignment/>
    </xf>
    <xf numFmtId="0" fontId="0" fillId="0" borderId="0" xfId="0" applyFont="1" applyAlignment="1">
      <alignment vertical="top" wrapText="1"/>
    </xf>
    <xf numFmtId="1" fontId="2" fillId="0" borderId="0" xfId="0" applyNumberFormat="1" applyFont="1" applyAlignment="1">
      <alignment horizontal="right"/>
    </xf>
    <xf numFmtId="1" fontId="0" fillId="0" borderId="0" xfId="0" applyNumberFormat="1" applyAlignment="1">
      <alignment horizontal="right"/>
    </xf>
    <xf numFmtId="0" fontId="2" fillId="0" borderId="0" xfId="0" applyFont="1" applyAlignment="1">
      <alignment horizontal="center" vertical="top"/>
    </xf>
    <xf numFmtId="0" fontId="0" fillId="0" borderId="0" xfId="0" applyFont="1" applyAlignment="1">
      <alignment horizontal="center" vertical="top"/>
    </xf>
    <xf numFmtId="0" fontId="2" fillId="0" borderId="0" xfId="0" applyFont="1" applyAlignment="1">
      <alignment horizontal="right"/>
    </xf>
    <xf numFmtId="0" fontId="0" fillId="0" borderId="0" xfId="0" applyAlignment="1">
      <alignment horizontal="right"/>
    </xf>
    <xf numFmtId="0" fontId="0" fillId="0" borderId="0" xfId="0" applyFont="1" applyAlignment="1">
      <alignment/>
    </xf>
    <xf numFmtId="0" fontId="2" fillId="0" borderId="0" xfId="0" applyFont="1" applyAlignment="1">
      <alignment vertical="top" wrapText="1"/>
    </xf>
    <xf numFmtId="4" fontId="2" fillId="0" borderId="0" xfId="0" applyNumberFormat="1" applyFont="1" applyAlignment="1">
      <alignment horizontal="right"/>
    </xf>
    <xf numFmtId="0" fontId="2" fillId="0" borderId="0" xfId="0" applyFont="1" applyAlignment="1">
      <alignment vertical="top" wrapText="1"/>
    </xf>
    <xf numFmtId="0" fontId="2" fillId="0" borderId="0" xfId="0" applyFont="1" applyAlignment="1">
      <alignment horizontal="right"/>
    </xf>
    <xf numFmtId="1" fontId="2" fillId="0" borderId="0" xfId="0" applyNumberFormat="1" applyFont="1" applyAlignment="1">
      <alignment horizontal="right"/>
    </xf>
    <xf numFmtId="4" fontId="2" fillId="0" borderId="0" xfId="0" applyNumberFormat="1" applyFont="1" applyAlignment="1">
      <alignment horizontal="right"/>
    </xf>
    <xf numFmtId="0" fontId="0" fillId="0" borderId="11" xfId="0" applyFont="1" applyBorder="1" applyAlignment="1">
      <alignment/>
    </xf>
    <xf numFmtId="165" fontId="2" fillId="0" borderId="0" xfId="0" applyNumberFormat="1" applyFont="1" applyAlignment="1">
      <alignment vertical="top"/>
    </xf>
    <xf numFmtId="0" fontId="0" fillId="0" borderId="0" xfId="0" applyFont="1" applyAlignment="1">
      <alignment/>
    </xf>
    <xf numFmtId="165" fontId="2" fillId="0" borderId="0" xfId="0" applyNumberFormat="1" applyFont="1" applyAlignment="1">
      <alignment vertical="top"/>
    </xf>
    <xf numFmtId="165" fontId="9" fillId="0" borderId="0" xfId="0" applyNumberFormat="1" applyFont="1" applyAlignment="1">
      <alignment vertical="top"/>
    </xf>
    <xf numFmtId="0" fontId="9" fillId="0" borderId="0" xfId="0" applyFont="1" applyAlignment="1">
      <alignment vertical="top" wrapText="1"/>
    </xf>
    <xf numFmtId="0" fontId="9" fillId="0" borderId="0" xfId="0" applyFont="1" applyAlignment="1">
      <alignment horizontal="right"/>
    </xf>
    <xf numFmtId="1" fontId="9" fillId="0" borderId="0" xfId="0" applyNumberFormat="1" applyFont="1" applyAlignment="1">
      <alignment horizontal="right"/>
    </xf>
    <xf numFmtId="4" fontId="9" fillId="0" borderId="0" xfId="0" applyNumberFormat="1" applyFont="1" applyAlignment="1">
      <alignment horizontal="right"/>
    </xf>
    <xf numFmtId="1" fontId="9" fillId="0" borderId="0" xfId="0" applyNumberFormat="1" applyFont="1" applyAlignment="1">
      <alignment horizontal="right"/>
    </xf>
    <xf numFmtId="0" fontId="9" fillId="0" borderId="0" xfId="0" applyFont="1" applyAlignment="1">
      <alignment/>
    </xf>
    <xf numFmtId="0" fontId="9" fillId="0" borderId="0" xfId="0" applyFont="1" applyAlignment="1">
      <alignment vertical="top" wrapText="1"/>
    </xf>
    <xf numFmtId="0" fontId="9" fillId="0" borderId="12" xfId="0" applyFont="1" applyBorder="1" applyAlignment="1">
      <alignment vertical="top" wrapText="1"/>
    </xf>
    <xf numFmtId="1" fontId="9" fillId="0" borderId="12" xfId="0" applyNumberFormat="1" applyFont="1" applyBorder="1" applyAlignment="1">
      <alignment horizontal="right"/>
    </xf>
    <xf numFmtId="167" fontId="7" fillId="0" borderId="0" xfId="0" applyNumberFormat="1" applyFont="1" applyAlignment="1">
      <alignment vertical="top"/>
    </xf>
    <xf numFmtId="165" fontId="10" fillId="0" borderId="0" xfId="0" applyNumberFormat="1" applyFont="1" applyAlignment="1">
      <alignment vertical="top"/>
    </xf>
    <xf numFmtId="165" fontId="3" fillId="0" borderId="0" xfId="0" applyNumberFormat="1" applyFont="1" applyAlignment="1">
      <alignment vertical="top"/>
    </xf>
    <xf numFmtId="0" fontId="3" fillId="32" borderId="13" xfId="0" applyFont="1" applyFill="1" applyBorder="1" applyAlignment="1">
      <alignment vertical="top" wrapText="1"/>
    </xf>
    <xf numFmtId="0" fontId="3" fillId="32" borderId="13" xfId="0" applyFont="1" applyFill="1" applyBorder="1" applyAlignment="1">
      <alignment horizontal="right"/>
    </xf>
    <xf numFmtId="1" fontId="3" fillId="32" borderId="13" xfId="0" applyNumberFormat="1" applyFont="1" applyFill="1" applyBorder="1" applyAlignment="1">
      <alignment horizontal="right"/>
    </xf>
    <xf numFmtId="4" fontId="3" fillId="32" borderId="13" xfId="0" applyNumberFormat="1" applyFont="1" applyFill="1" applyBorder="1" applyAlignment="1">
      <alignment horizontal="right"/>
    </xf>
    <xf numFmtId="4" fontId="3" fillId="32" borderId="14" xfId="0" applyNumberFormat="1" applyFont="1" applyFill="1" applyBorder="1" applyAlignment="1">
      <alignment horizontal="right"/>
    </xf>
    <xf numFmtId="0" fontId="11" fillId="0" borderId="0" xfId="0" applyNumberFormat="1" applyFont="1" applyFill="1" applyBorder="1" applyAlignment="1" applyProtection="1">
      <alignment horizontal="left"/>
      <protection hidden="1"/>
    </xf>
    <xf numFmtId="0" fontId="11" fillId="0" borderId="0" xfId="0" applyNumberFormat="1" applyFont="1" applyFill="1" applyBorder="1" applyAlignment="1" applyProtection="1">
      <alignment/>
      <protection hidden="1"/>
    </xf>
    <xf numFmtId="0" fontId="0" fillId="0" borderId="0" xfId="0" applyNumberFormat="1" applyFont="1" applyFill="1" applyBorder="1" applyAlignment="1" applyProtection="1">
      <alignment/>
      <protection locked="0"/>
    </xf>
    <xf numFmtId="0" fontId="4" fillId="0" borderId="0" xfId="0" applyFont="1" applyAlignment="1">
      <alignment wrapText="1"/>
    </xf>
    <xf numFmtId="0" fontId="15" fillId="0" borderId="0" xfId="0" applyFont="1" applyAlignment="1">
      <alignment horizontal="center"/>
    </xf>
    <xf numFmtId="0" fontId="14" fillId="33" borderId="15" xfId="0" applyFont="1" applyFill="1" applyBorder="1" applyAlignment="1" applyProtection="1">
      <alignment horizontal="left" vertical="center" shrinkToFit="1" readingOrder="1"/>
      <protection hidden="1"/>
    </xf>
    <xf numFmtId="0" fontId="0" fillId="0" borderId="0" xfId="0" applyFont="1" applyAlignment="1" applyProtection="1">
      <alignment/>
      <protection hidden="1"/>
    </xf>
    <xf numFmtId="0" fontId="14" fillId="33" borderId="15" xfId="0" applyFont="1" applyFill="1" applyBorder="1" applyAlignment="1" applyProtection="1">
      <alignment horizontal="left" vertical="center" readingOrder="1"/>
      <protection hidden="1"/>
    </xf>
    <xf numFmtId="0" fontId="13" fillId="0" borderId="0" xfId="0" applyFont="1" applyAlignment="1">
      <alignment horizontal="center" vertical="center"/>
    </xf>
    <xf numFmtId="165" fontId="13" fillId="0" borderId="16"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 fontId="13" fillId="0" borderId="17" xfId="0" applyNumberFormat="1" applyFont="1" applyBorder="1" applyAlignment="1">
      <alignment horizontal="center" vertical="center"/>
    </xf>
    <xf numFmtId="4" fontId="13" fillId="0" borderId="17" xfId="0" applyNumberFormat="1" applyFont="1" applyBorder="1" applyAlignment="1">
      <alignment horizontal="center" vertical="center"/>
    </xf>
    <xf numFmtId="0" fontId="14" fillId="0" borderId="17" xfId="0" applyNumberFormat="1" applyFont="1" applyBorder="1" applyAlignment="1" applyProtection="1">
      <alignment horizontal="left" readingOrder="1"/>
      <protection hidden="1"/>
    </xf>
    <xf numFmtId="0" fontId="0" fillId="0" borderId="0" xfId="0" applyAlignment="1">
      <alignment horizontal="left" readingOrder="1"/>
    </xf>
    <xf numFmtId="0" fontId="0" fillId="0" borderId="0" xfId="0" applyFont="1" applyAlignment="1">
      <alignment horizontal="right"/>
    </xf>
    <xf numFmtId="1" fontId="0" fillId="0" borderId="0" xfId="0" applyNumberFormat="1" applyFont="1" applyAlignment="1">
      <alignment horizontal="right"/>
    </xf>
    <xf numFmtId="4" fontId="57" fillId="0" borderId="0" xfId="0" applyNumberFormat="1" applyFont="1" applyAlignment="1">
      <alignment horizontal="right"/>
    </xf>
    <xf numFmtId="4" fontId="0" fillId="0" borderId="0" xfId="0" applyNumberFormat="1" applyFont="1" applyAlignment="1">
      <alignment horizontal="right"/>
    </xf>
    <xf numFmtId="0" fontId="8" fillId="0" borderId="0" xfId="0" applyFont="1" applyAlignment="1">
      <alignment/>
    </xf>
    <xf numFmtId="0" fontId="19" fillId="0" borderId="0" xfId="0" applyNumberFormat="1" applyFont="1" applyFill="1" applyBorder="1" applyAlignment="1" applyProtection="1">
      <alignment/>
      <protection hidden="1"/>
    </xf>
    <xf numFmtId="0" fontId="19" fillId="0" borderId="0" xfId="0" applyNumberFormat="1" applyFont="1" applyFill="1" applyBorder="1" applyAlignment="1" applyProtection="1">
      <alignment/>
      <protection locked="0"/>
    </xf>
    <xf numFmtId="165" fontId="0" fillId="0" borderId="0" xfId="0" applyNumberFormat="1" applyFont="1" applyAlignment="1">
      <alignment vertical="top"/>
    </xf>
    <xf numFmtId="49" fontId="0" fillId="0" borderId="0" xfId="60" applyNumberFormat="1" applyFont="1" applyFill="1" applyBorder="1" applyAlignment="1">
      <alignment horizontal="right" vertical="top"/>
      <protection/>
    </xf>
    <xf numFmtId="1" fontId="0" fillId="0" borderId="0" xfId="60" applyNumberFormat="1" applyFont="1" applyFill="1" applyBorder="1" applyAlignment="1">
      <alignment horizontal="right"/>
      <protection/>
    </xf>
    <xf numFmtId="4" fontId="0" fillId="0" borderId="0" xfId="60" applyNumberFormat="1" applyFont="1" applyFill="1" applyBorder="1" applyAlignment="1">
      <alignment horizontal="right"/>
      <protection/>
    </xf>
    <xf numFmtId="0" fontId="0" fillId="0" borderId="0" xfId="60" applyFont="1" applyFill="1" applyBorder="1">
      <alignment/>
      <protection/>
    </xf>
    <xf numFmtId="0" fontId="0" fillId="0" borderId="0" xfId="0" applyFont="1" applyAlignment="1">
      <alignment/>
    </xf>
    <xf numFmtId="0" fontId="0" fillId="0" borderId="0" xfId="0" applyFont="1" applyFill="1" applyBorder="1" applyAlignment="1">
      <alignment horizontal="left" vertical="top" wrapText="1"/>
    </xf>
    <xf numFmtId="210" fontId="2" fillId="0" borderId="0" xfId="0" applyNumberFormat="1" applyFont="1" applyAlignment="1">
      <alignment vertical="top"/>
    </xf>
    <xf numFmtId="0" fontId="0" fillId="0" borderId="0" xfId="0" applyFont="1" applyAlignment="1">
      <alignment vertical="top" wrapText="1"/>
    </xf>
    <xf numFmtId="0" fontId="0" fillId="0" borderId="0" xfId="0" applyFont="1" applyAlignment="1">
      <alignment horizontal="right"/>
    </xf>
    <xf numFmtId="0" fontId="2" fillId="0" borderId="11" xfId="0" applyFont="1" applyBorder="1" applyAlignment="1">
      <alignment vertical="top" wrapText="1"/>
    </xf>
    <xf numFmtId="0" fontId="2" fillId="0" borderId="11" xfId="0" applyFont="1" applyBorder="1" applyAlignment="1">
      <alignment horizontal="right"/>
    </xf>
    <xf numFmtId="1" fontId="2" fillId="0" borderId="11" xfId="0" applyNumberFormat="1" applyFont="1" applyBorder="1" applyAlignment="1">
      <alignment horizontal="right"/>
    </xf>
    <xf numFmtId="0" fontId="3" fillId="0" borderId="0" xfId="0" applyFont="1" applyAlignment="1">
      <alignment vertical="top" wrapText="1"/>
    </xf>
    <xf numFmtId="0" fontId="21" fillId="0" borderId="0" xfId="0" applyFont="1" applyAlignment="1">
      <alignment vertical="top" wrapText="1"/>
    </xf>
    <xf numFmtId="0" fontId="0" fillId="0" borderId="0" xfId="0" applyFont="1" applyFill="1" applyAlignment="1">
      <alignment wrapText="1"/>
    </xf>
    <xf numFmtId="213" fontId="2" fillId="0" borderId="0" xfId="0" applyNumberFormat="1" applyFont="1" applyAlignment="1">
      <alignment vertical="top"/>
    </xf>
    <xf numFmtId="213" fontId="9" fillId="0" borderId="0" xfId="0" applyNumberFormat="1" applyFont="1" applyAlignment="1">
      <alignment vertical="top"/>
    </xf>
    <xf numFmtId="213" fontId="3" fillId="0" borderId="0" xfId="0" applyNumberFormat="1" applyFont="1" applyAlignment="1">
      <alignment vertical="top"/>
    </xf>
    <xf numFmtId="213" fontId="22" fillId="0" borderId="0" xfId="0" applyNumberFormat="1" applyFont="1" applyAlignment="1">
      <alignment vertical="top"/>
    </xf>
    <xf numFmtId="0" fontId="9" fillId="0" borderId="0" xfId="0" applyFont="1" applyAlignment="1">
      <alignment horizontal="right"/>
    </xf>
    <xf numFmtId="4" fontId="9" fillId="0" borderId="0" xfId="0" applyNumberFormat="1" applyFont="1" applyAlignment="1">
      <alignment horizontal="right"/>
    </xf>
    <xf numFmtId="0" fontId="9" fillId="0" borderId="12" xfId="0" applyFont="1" applyBorder="1" applyAlignment="1">
      <alignment horizontal="right"/>
    </xf>
    <xf numFmtId="214" fontId="0" fillId="0" borderId="0" xfId="0" applyNumberFormat="1" applyAlignment="1">
      <alignment horizontal="right"/>
    </xf>
    <xf numFmtId="49" fontId="0" fillId="0" borderId="0" xfId="60" applyNumberFormat="1" applyFont="1" applyFill="1" applyBorder="1" applyAlignment="1">
      <alignment horizontal="right" vertical="top"/>
      <protection/>
    </xf>
    <xf numFmtId="0" fontId="0" fillId="0" borderId="0" xfId="60" applyFont="1" applyFill="1" applyBorder="1" applyAlignment="1">
      <alignment horizontal="right"/>
      <protection/>
    </xf>
    <xf numFmtId="1" fontId="0" fillId="0" borderId="0" xfId="60" applyNumberFormat="1" applyFont="1" applyFill="1" applyBorder="1" applyAlignment="1">
      <alignment horizontal="right"/>
      <protection/>
    </xf>
    <xf numFmtId="4" fontId="0" fillId="0" borderId="0" xfId="60" applyNumberFormat="1" applyFont="1" applyFill="1" applyBorder="1" applyAlignment="1">
      <alignment horizontal="right"/>
      <protection/>
    </xf>
    <xf numFmtId="4" fontId="0" fillId="0" borderId="0" xfId="0" applyNumberFormat="1" applyFont="1" applyAlignment="1">
      <alignment horizontal="right"/>
    </xf>
    <xf numFmtId="0" fontId="0" fillId="0" borderId="0" xfId="60" applyFont="1" applyFill="1" applyBorder="1">
      <alignment/>
      <protection/>
    </xf>
    <xf numFmtId="1" fontId="0" fillId="0" borderId="0" xfId="0" applyNumberFormat="1" applyFont="1" applyAlignment="1">
      <alignment horizontal="right"/>
    </xf>
    <xf numFmtId="0" fontId="14" fillId="33" borderId="17" xfId="0" applyNumberFormat="1" applyFont="1" applyFill="1" applyBorder="1" applyAlignment="1" applyProtection="1">
      <alignment horizontal="left" vertical="center" readingOrder="1"/>
      <protection hidden="1"/>
    </xf>
    <xf numFmtId="0" fontId="4" fillId="0" borderId="0" xfId="0" applyFont="1" applyAlignment="1">
      <alignment vertical="top" wrapText="1"/>
    </xf>
    <xf numFmtId="0" fontId="6" fillId="0" borderId="11"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14" fillId="33" borderId="18" xfId="0" applyNumberFormat="1" applyFont="1" applyFill="1" applyBorder="1" applyAlignment="1" applyProtection="1">
      <alignment horizontal="left" vertical="center" readingOrder="1"/>
      <protection hidden="1"/>
    </xf>
    <xf numFmtId="0" fontId="14" fillId="33" borderId="11" xfId="0" applyNumberFormat="1" applyFont="1" applyFill="1" applyBorder="1" applyAlignment="1" applyProtection="1">
      <alignment horizontal="left" vertical="center" readingOrder="1"/>
      <protection hidden="1"/>
    </xf>
    <xf numFmtId="0" fontId="14" fillId="33" borderId="19" xfId="0" applyNumberFormat="1" applyFont="1" applyFill="1" applyBorder="1" applyAlignment="1" applyProtection="1">
      <alignment horizontal="left" vertical="center" readingOrder="1"/>
      <protection hidden="1"/>
    </xf>
    <xf numFmtId="0" fontId="18" fillId="33" borderId="16" xfId="0" applyFont="1" applyFill="1" applyBorder="1" applyAlignment="1" applyProtection="1">
      <alignment horizontal="left" shrinkToFit="1"/>
      <protection hidden="1"/>
    </xf>
    <xf numFmtId="0" fontId="14" fillId="33" borderId="20" xfId="0" applyNumberFormat="1" applyFont="1" applyFill="1" applyBorder="1" applyAlignment="1" applyProtection="1">
      <alignment horizontal="left" vertical="top" wrapText="1" readingOrder="1"/>
      <protection hidden="1"/>
    </xf>
    <xf numFmtId="0" fontId="14" fillId="33" borderId="20" xfId="0" applyNumberFormat="1" applyFont="1" applyFill="1" applyBorder="1" applyAlignment="1" applyProtection="1">
      <alignment horizontal="left" vertical="top" wrapText="1" readingOrder="1"/>
      <protection hidden="1"/>
    </xf>
    <xf numFmtId="0" fontId="14" fillId="33" borderId="21" xfId="0" applyFont="1" applyFill="1" applyBorder="1" applyAlignment="1" applyProtection="1">
      <alignment horizontal="left" vertical="center" readingOrder="1"/>
      <protection hidden="1"/>
    </xf>
    <xf numFmtId="0" fontId="14" fillId="33" borderId="10" xfId="0" applyFont="1" applyFill="1" applyBorder="1" applyAlignment="1" applyProtection="1">
      <alignment horizontal="left" vertical="center" readingOrder="1"/>
      <protection hidden="1"/>
    </xf>
    <xf numFmtId="0" fontId="14" fillId="33" borderId="22" xfId="0" applyFont="1" applyFill="1" applyBorder="1" applyAlignment="1" applyProtection="1">
      <alignment horizontal="left" vertical="center" readingOrder="1"/>
      <protection hidden="1"/>
    </xf>
    <xf numFmtId="49" fontId="14" fillId="33" borderId="18" xfId="0" applyNumberFormat="1" applyFont="1" applyFill="1" applyBorder="1" applyAlignment="1" applyProtection="1">
      <alignment horizontal="left" vertical="center" readingOrder="1"/>
      <protection hidden="1"/>
    </xf>
    <xf numFmtId="0" fontId="2"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protection hidden="1"/>
    </xf>
    <xf numFmtId="165" fontId="3" fillId="32" borderId="23" xfId="0" applyNumberFormat="1" applyFont="1" applyFill="1" applyBorder="1" applyAlignment="1">
      <alignment vertical="center"/>
    </xf>
    <xf numFmtId="0" fontId="3" fillId="32" borderId="13" xfId="0" applyFont="1" applyFill="1" applyBorder="1" applyAlignment="1">
      <alignment vertical="center" wrapText="1"/>
    </xf>
    <xf numFmtId="0" fontId="3" fillId="32" borderId="13" xfId="0" applyFont="1" applyFill="1" applyBorder="1" applyAlignment="1">
      <alignment horizontal="right" vertical="center"/>
    </xf>
    <xf numFmtId="1" fontId="3" fillId="32" borderId="13" xfId="0" applyNumberFormat="1" applyFont="1" applyFill="1" applyBorder="1" applyAlignment="1">
      <alignment horizontal="right" vertical="center"/>
    </xf>
    <xf numFmtId="4" fontId="3" fillId="32" borderId="13" xfId="0" applyNumberFormat="1" applyFont="1" applyFill="1" applyBorder="1" applyAlignment="1">
      <alignment horizontal="right" vertical="center"/>
    </xf>
    <xf numFmtId="4" fontId="3" fillId="32" borderId="14" xfId="0" applyNumberFormat="1" applyFont="1" applyFill="1" applyBorder="1" applyAlignment="1">
      <alignment horizontal="right" vertical="center"/>
    </xf>
    <xf numFmtId="0" fontId="2" fillId="0" borderId="0" xfId="0" applyFont="1" applyAlignment="1">
      <alignment vertical="center" wrapText="1"/>
    </xf>
    <xf numFmtId="165" fontId="2" fillId="0" borderId="0" xfId="0" applyNumberFormat="1" applyFont="1" applyAlignment="1">
      <alignment horizontal="center" vertical="center"/>
    </xf>
    <xf numFmtId="0" fontId="2" fillId="0" borderId="0" xfId="0" applyFont="1" applyAlignment="1">
      <alignment horizontal="left" vertical="top" wrapText="1"/>
    </xf>
    <xf numFmtId="165" fontId="0" fillId="0" borderId="0" xfId="0" applyNumberFormat="1" applyFont="1" applyAlignment="1">
      <alignment horizontal="center" vertical="center"/>
    </xf>
    <xf numFmtId="0" fontId="0" fillId="0" borderId="0" xfId="0" applyFont="1" applyAlignment="1">
      <alignment horizontal="center" vertical="center"/>
    </xf>
    <xf numFmtId="165" fontId="2" fillId="0" borderId="0" xfId="0" applyNumberFormat="1" applyFont="1" applyAlignment="1">
      <alignment horizontal="center" vertical="center"/>
    </xf>
    <xf numFmtId="0" fontId="14" fillId="33" borderId="21" xfId="0" applyNumberFormat="1" applyFont="1" applyFill="1" applyBorder="1" applyAlignment="1" applyProtection="1">
      <alignment horizontal="left" vertical="top" wrapText="1" readingOrder="1"/>
      <protection hidden="1"/>
    </xf>
    <xf numFmtId="0" fontId="14" fillId="33" borderId="18" xfId="0" applyNumberFormat="1" applyFont="1" applyFill="1" applyBorder="1" applyAlignment="1" applyProtection="1">
      <alignment horizontal="left" vertical="top" wrapText="1" readingOrder="1"/>
      <protection hidden="1"/>
    </xf>
    <xf numFmtId="0" fontId="13" fillId="0" borderId="17" xfId="0" applyFont="1" applyBorder="1" applyAlignment="1">
      <alignment horizontal="center" vertical="center" wrapText="1"/>
    </xf>
    <xf numFmtId="165" fontId="3" fillId="32" borderId="23" xfId="0" applyNumberFormat="1" applyFont="1" applyFill="1" applyBorder="1" applyAlignment="1">
      <alignment horizontal="center" vertical="center" wrapText="1"/>
    </xf>
    <xf numFmtId="0" fontId="0" fillId="0" borderId="24"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center" vertical="top" wrapText="1"/>
    </xf>
  </cellXfs>
  <cellStyles count="6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10" xfId="51"/>
    <cellStyle name="Normal 10 2" xfId="52"/>
    <cellStyle name="Normal 2" xfId="53"/>
    <cellStyle name="Normal 2 2" xfId="54"/>
    <cellStyle name="Normal 3 2" xfId="55"/>
    <cellStyle name="Normal 3 2 2" xfId="56"/>
    <cellStyle name="Normalno 2" xfId="57"/>
    <cellStyle name="Obično 2" xfId="58"/>
    <cellStyle name="Obično 2 2" xfId="59"/>
    <cellStyle name="Obično_ETD2009_997_Materada_TROSKO_TENDER_A 2" xfId="60"/>
    <cellStyle name="Percent" xfId="61"/>
    <cellStyle name="Povezana ćelija" xfId="62"/>
    <cellStyle name="Followed Hyperlink"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0</xdr:col>
      <xdr:colOff>676275</xdr:colOff>
      <xdr:row>2</xdr:row>
      <xdr:rowOff>0</xdr:rowOff>
    </xdr:to>
    <xdr:pic>
      <xdr:nvPicPr>
        <xdr:cNvPr id="1" name="Picture 28"/>
        <xdr:cNvPicPr preferRelativeResize="1">
          <a:picLocks noChangeAspect="0"/>
        </xdr:cNvPicPr>
      </xdr:nvPicPr>
      <xdr:blipFill>
        <a:blip r:embed="rId1"/>
        <a:stretch>
          <a:fillRect/>
        </a:stretch>
      </xdr:blipFill>
      <xdr:spPr>
        <a:xfrm>
          <a:off x="28575" y="323850"/>
          <a:ext cx="6477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0</xdr:rowOff>
    </xdr:from>
    <xdr:to>
      <xdr:col>0</xdr:col>
      <xdr:colOff>676275</xdr:colOff>
      <xdr:row>5</xdr:row>
      <xdr:rowOff>0</xdr:rowOff>
    </xdr:to>
    <xdr:pic>
      <xdr:nvPicPr>
        <xdr:cNvPr id="1" name="Picture 28"/>
        <xdr:cNvPicPr preferRelativeResize="1">
          <a:picLocks noChangeAspect="0"/>
        </xdr:cNvPicPr>
      </xdr:nvPicPr>
      <xdr:blipFill>
        <a:blip r:embed="rId1"/>
        <a:stretch>
          <a:fillRect/>
        </a:stretch>
      </xdr:blipFill>
      <xdr:spPr>
        <a:xfrm>
          <a:off x="28575" y="1000125"/>
          <a:ext cx="647700" cy="0"/>
        </a:xfrm>
        <a:prstGeom prst="rect">
          <a:avLst/>
        </a:prstGeom>
        <a:noFill/>
        <a:ln w="9525" cmpd="sng">
          <a:noFill/>
        </a:ln>
      </xdr:spPr>
    </xdr:pic>
    <xdr:clientData/>
  </xdr:twoCellAnchor>
  <xdr:twoCellAnchor editAs="oneCell">
    <xdr:from>
      <xdr:col>0</xdr:col>
      <xdr:colOff>57150</xdr:colOff>
      <xdr:row>0</xdr:row>
      <xdr:rowOff>66675</xdr:rowOff>
    </xdr:from>
    <xdr:to>
      <xdr:col>0</xdr:col>
      <xdr:colOff>609600</xdr:colOff>
      <xdr:row>3</xdr:row>
      <xdr:rowOff>76200</xdr:rowOff>
    </xdr:to>
    <xdr:pic>
      <xdr:nvPicPr>
        <xdr:cNvPr id="2" name="Picture 2"/>
        <xdr:cNvPicPr preferRelativeResize="1">
          <a:picLocks noChangeAspect="1"/>
        </xdr:cNvPicPr>
      </xdr:nvPicPr>
      <xdr:blipFill>
        <a:blip r:embed="rId2"/>
        <a:stretch>
          <a:fillRect/>
        </a:stretch>
      </xdr:blipFill>
      <xdr:spPr>
        <a:xfrm>
          <a:off x="57150" y="66675"/>
          <a:ext cx="5524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60"/>
  <sheetViews>
    <sheetView zoomScalePageLayoutView="0" workbookViewId="0" topLeftCell="B1">
      <selection activeCell="B39" sqref="B39"/>
    </sheetView>
  </sheetViews>
  <sheetFormatPr defaultColWidth="9.140625" defaultRowHeight="12.75"/>
  <cols>
    <col min="1" max="1" width="9.140625" style="0" hidden="1" customWidth="1"/>
    <col min="2" max="2" width="91.28125" style="0" customWidth="1"/>
  </cols>
  <sheetData>
    <row r="1" spans="1:2" ht="12.75">
      <c r="A1" s="3"/>
      <c r="B1" s="2"/>
    </row>
    <row r="2" spans="1:2" ht="12.75">
      <c r="A2" s="3"/>
      <c r="B2" s="2"/>
    </row>
    <row r="5" spans="1:2" ht="12.75">
      <c r="A5" s="4"/>
      <c r="B5" s="2"/>
    </row>
    <row r="6" spans="1:2" ht="12.75">
      <c r="A6" s="4"/>
      <c r="B6" s="2"/>
    </row>
    <row r="7" spans="1:2" ht="15">
      <c r="A7" s="4"/>
      <c r="B7" s="5" t="s">
        <v>13</v>
      </c>
    </row>
    <row r="8" spans="1:2" ht="12.75">
      <c r="A8" s="101" t="s">
        <v>14</v>
      </c>
      <c r="B8" s="101"/>
    </row>
    <row r="9" spans="1:2" ht="12.75">
      <c r="A9" s="6"/>
      <c r="B9" s="2"/>
    </row>
    <row r="10" ht="12.75">
      <c r="B10" s="1"/>
    </row>
    <row r="11" ht="12.75">
      <c r="B11" t="s">
        <v>5</v>
      </c>
    </row>
    <row r="12" ht="12.75">
      <c r="B12" s="3" t="s">
        <v>31</v>
      </c>
    </row>
    <row r="13" ht="12.75">
      <c r="B13" s="3"/>
    </row>
    <row r="16" ht="12.75">
      <c r="B16" t="s">
        <v>6</v>
      </c>
    </row>
    <row r="17" ht="12.75">
      <c r="B17" s="3" t="s">
        <v>30</v>
      </c>
    </row>
    <row r="18" ht="12.75">
      <c r="B18" s="8"/>
    </row>
    <row r="21" ht="12.75">
      <c r="B21" t="s">
        <v>2</v>
      </c>
    </row>
    <row r="22" ht="12.75">
      <c r="B22" t="s">
        <v>29</v>
      </c>
    </row>
    <row r="26" ht="12.75">
      <c r="B26" t="s">
        <v>7</v>
      </c>
    </row>
    <row r="27" ht="12.75">
      <c r="B27" s="3" t="s">
        <v>3</v>
      </c>
    </row>
    <row r="28" ht="12.75">
      <c r="B28" s="3" t="s">
        <v>22</v>
      </c>
    </row>
    <row r="30" ht="12.75">
      <c r="B30" t="s">
        <v>11</v>
      </c>
    </row>
    <row r="31" ht="12.75">
      <c r="B31" s="23" t="s">
        <v>27</v>
      </c>
    </row>
    <row r="33" ht="12.75">
      <c r="B33" t="s">
        <v>16</v>
      </c>
    </row>
    <row r="38" ht="12.75">
      <c r="B38" t="s">
        <v>4</v>
      </c>
    </row>
    <row r="39" ht="12.75">
      <c r="B39" s="16" t="s">
        <v>21</v>
      </c>
    </row>
    <row r="40" ht="12.75">
      <c r="B40" s="16" t="s">
        <v>23</v>
      </c>
    </row>
    <row r="45" ht="12.75">
      <c r="B45" s="16" t="s">
        <v>25</v>
      </c>
    </row>
    <row r="46" ht="12.75">
      <c r="B46" s="16" t="s">
        <v>24</v>
      </c>
    </row>
    <row r="47" ht="12.75">
      <c r="B47" s="16" t="s">
        <v>26</v>
      </c>
    </row>
    <row r="48" ht="12.75">
      <c r="B48" s="16" t="s">
        <v>28</v>
      </c>
    </row>
    <row r="58" ht="12.75">
      <c r="B58" s="7" t="s">
        <v>15</v>
      </c>
    </row>
    <row r="59" ht="12.75">
      <c r="B59" t="s">
        <v>12</v>
      </c>
    </row>
    <row r="60" ht="12.75">
      <c r="B60" t="s">
        <v>8</v>
      </c>
    </row>
  </sheetData>
  <sheetProtection/>
  <mergeCells count="1">
    <mergeCell ref="A8:B8"/>
  </mergeCells>
  <printOptions/>
  <pageMargins left="0.9448818897637796" right="0.15748031496062992" top="0.3543307086614173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6"/>
  <sheetViews>
    <sheetView zoomScale="160" zoomScaleNormal="160" zoomScaleSheetLayoutView="100" zoomScalePageLayoutView="0" workbookViewId="0" topLeftCell="B49">
      <selection activeCell="B17" sqref="B17"/>
    </sheetView>
  </sheetViews>
  <sheetFormatPr defaultColWidth="9.140625" defaultRowHeight="12.75"/>
  <cols>
    <col min="1" max="1" width="9.140625" style="0" hidden="1" customWidth="1"/>
    <col min="2" max="2" width="91.28125" style="0" customWidth="1"/>
  </cols>
  <sheetData>
    <row r="1" spans="1:2" ht="12.75">
      <c r="A1" s="3"/>
      <c r="B1" s="2"/>
    </row>
    <row r="2" spans="1:6" ht="12.75">
      <c r="A2" s="3"/>
      <c r="B2" s="2"/>
      <c r="F2" s="60"/>
    </row>
    <row r="4" ht="12.75">
      <c r="B4" s="1"/>
    </row>
    <row r="5" ht="12.75">
      <c r="B5" t="s">
        <v>5</v>
      </c>
    </row>
    <row r="6" ht="45" customHeight="1">
      <c r="B6" s="100" t="s">
        <v>106</v>
      </c>
    </row>
    <row r="9" ht="12.75">
      <c r="B9" t="s">
        <v>6</v>
      </c>
    </row>
    <row r="10" ht="26.25">
      <c r="B10" s="48" t="s">
        <v>107</v>
      </c>
    </row>
    <row r="11" ht="12.75">
      <c r="B11" s="8"/>
    </row>
    <row r="12" ht="12.75">
      <c r="B12" s="25" t="s">
        <v>102</v>
      </c>
    </row>
    <row r="13" ht="12.75">
      <c r="B13" s="8"/>
    </row>
    <row r="15" ht="12.75">
      <c r="B15" s="16"/>
    </row>
    <row r="21" ht="12.75">
      <c r="B21" s="3"/>
    </row>
    <row r="22" ht="12.75">
      <c r="B22" s="3"/>
    </row>
    <row r="23" ht="17.25">
      <c r="B23" s="49" t="s">
        <v>103</v>
      </c>
    </row>
    <row r="31" ht="12.75">
      <c r="B31" s="25" t="s">
        <v>104</v>
      </c>
    </row>
    <row r="32" ht="12.75">
      <c r="B32" s="25" t="s">
        <v>105</v>
      </c>
    </row>
    <row r="44" ht="12.75">
      <c r="B44" t="s">
        <v>4</v>
      </c>
    </row>
    <row r="45" ht="12.75">
      <c r="B45" s="16" t="s">
        <v>34</v>
      </c>
    </row>
    <row r="46" ht="12.75">
      <c r="B46" t="s">
        <v>23</v>
      </c>
    </row>
    <row r="47" ht="14.25" customHeight="1"/>
  </sheetData>
  <sheetProtection/>
  <printOptions/>
  <pageMargins left="0.9448818897637796" right="0.15748031496062992" top="0.3543307086614173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84"/>
  <sheetViews>
    <sheetView showZeros="0" zoomScaleSheetLayoutView="100" zoomScalePageLayoutView="0" workbookViewId="0" topLeftCell="A67">
      <selection activeCell="A4" sqref="A4:F44"/>
    </sheetView>
  </sheetViews>
  <sheetFormatPr defaultColWidth="9.140625" defaultRowHeight="12.75"/>
  <cols>
    <col min="1" max="1" width="10.57421875" style="13" customWidth="1"/>
    <col min="2" max="2" width="42.28125" style="9" customWidth="1"/>
    <col min="3" max="3" width="7.28125" style="15" customWidth="1"/>
    <col min="4" max="4" width="9.28125" style="11" customWidth="1"/>
    <col min="5" max="6" width="13.57421875" style="0" customWidth="1"/>
    <col min="7" max="7" width="7.8515625" style="0" customWidth="1"/>
  </cols>
  <sheetData>
    <row r="2" ht="12.75">
      <c r="F2" s="60"/>
    </row>
    <row r="3" spans="1:7" ht="24" customHeight="1">
      <c r="A3" s="12"/>
      <c r="C3" s="14"/>
      <c r="D3" s="10"/>
      <c r="E3" s="2"/>
      <c r="F3" s="2"/>
      <c r="G3" s="2"/>
    </row>
    <row r="4" spans="1:6" ht="12.75">
      <c r="A4" s="102" t="s">
        <v>0</v>
      </c>
      <c r="B4" s="103"/>
      <c r="C4" s="103"/>
      <c r="D4" s="103"/>
      <c r="E4" s="103"/>
      <c r="F4" s="103"/>
    </row>
    <row r="5" spans="1:6" ht="12.75">
      <c r="A5" s="103"/>
      <c r="B5" s="103"/>
      <c r="C5" s="103"/>
      <c r="D5" s="103"/>
      <c r="E5" s="103"/>
      <c r="F5" s="103"/>
    </row>
    <row r="6" spans="1:6" ht="12.75">
      <c r="A6" s="103"/>
      <c r="B6" s="103"/>
      <c r="C6" s="103"/>
      <c r="D6" s="103"/>
      <c r="E6" s="103"/>
      <c r="F6" s="103"/>
    </row>
    <row r="7" spans="1:6" ht="12.75">
      <c r="A7" s="103"/>
      <c r="B7" s="103"/>
      <c r="C7" s="103"/>
      <c r="D7" s="103"/>
      <c r="E7" s="103"/>
      <c r="F7" s="103"/>
    </row>
    <row r="8" spans="1:6" ht="12.75">
      <c r="A8" s="103"/>
      <c r="B8" s="103"/>
      <c r="C8" s="103"/>
      <c r="D8" s="103"/>
      <c r="E8" s="103"/>
      <c r="F8" s="103"/>
    </row>
    <row r="9" spans="1:6" ht="12.75">
      <c r="A9" s="103"/>
      <c r="B9" s="103"/>
      <c r="C9" s="103"/>
      <c r="D9" s="103"/>
      <c r="E9" s="103"/>
      <c r="F9" s="103"/>
    </row>
    <row r="10" spans="1:6" ht="12.75">
      <c r="A10" s="103"/>
      <c r="B10" s="103"/>
      <c r="C10" s="103"/>
      <c r="D10" s="103"/>
      <c r="E10" s="103"/>
      <c r="F10" s="103"/>
    </row>
    <row r="11" spans="1:6" ht="12.75">
      <c r="A11" s="103"/>
      <c r="B11" s="103"/>
      <c r="C11" s="103"/>
      <c r="D11" s="103"/>
      <c r="E11" s="103"/>
      <c r="F11" s="103"/>
    </row>
    <row r="12" spans="1:6" ht="12.75">
      <c r="A12" s="103"/>
      <c r="B12" s="103"/>
      <c r="C12" s="103"/>
      <c r="D12" s="103"/>
      <c r="E12" s="103"/>
      <c r="F12" s="103"/>
    </row>
    <row r="13" spans="1:6" ht="12.75">
      <c r="A13" s="103"/>
      <c r="B13" s="103"/>
      <c r="C13" s="103"/>
      <c r="D13" s="103"/>
      <c r="E13" s="103"/>
      <c r="F13" s="103"/>
    </row>
    <row r="14" spans="1:6" ht="12.75">
      <c r="A14" s="103"/>
      <c r="B14" s="103"/>
      <c r="C14" s="103"/>
      <c r="D14" s="103"/>
      <c r="E14" s="103"/>
      <c r="F14" s="103"/>
    </row>
    <row r="15" spans="1:6" ht="12.75">
      <c r="A15" s="103"/>
      <c r="B15" s="103"/>
      <c r="C15" s="103"/>
      <c r="D15" s="103"/>
      <c r="E15" s="103"/>
      <c r="F15" s="103"/>
    </row>
    <row r="16" spans="1:6" ht="12.75">
      <c r="A16" s="103"/>
      <c r="B16" s="103"/>
      <c r="C16" s="103"/>
      <c r="D16" s="103"/>
      <c r="E16" s="103"/>
      <c r="F16" s="103"/>
    </row>
    <row r="17" spans="1:6" ht="12.75">
      <c r="A17" s="103"/>
      <c r="B17" s="103"/>
      <c r="C17" s="103"/>
      <c r="D17" s="103"/>
      <c r="E17" s="103"/>
      <c r="F17" s="103"/>
    </row>
    <row r="18" spans="1:6" ht="12.75">
      <c r="A18" s="103"/>
      <c r="B18" s="103"/>
      <c r="C18" s="103"/>
      <c r="D18" s="103"/>
      <c r="E18" s="103"/>
      <c r="F18" s="103"/>
    </row>
    <row r="19" spans="1:6" ht="12.75">
      <c r="A19" s="103"/>
      <c r="B19" s="103"/>
      <c r="C19" s="103"/>
      <c r="D19" s="103"/>
      <c r="E19" s="103"/>
      <c r="F19" s="103"/>
    </row>
    <row r="20" spans="1:6" ht="12.75">
      <c r="A20" s="103"/>
      <c r="B20" s="103"/>
      <c r="C20" s="103"/>
      <c r="D20" s="103"/>
      <c r="E20" s="103"/>
      <c r="F20" s="103"/>
    </row>
    <row r="21" spans="1:6" ht="12.75">
      <c r="A21" s="103"/>
      <c r="B21" s="103"/>
      <c r="C21" s="103"/>
      <c r="D21" s="103"/>
      <c r="E21" s="103"/>
      <c r="F21" s="103"/>
    </row>
    <row r="22" spans="1:6" ht="12.75">
      <c r="A22" s="103"/>
      <c r="B22" s="103"/>
      <c r="C22" s="103"/>
      <c r="D22" s="103"/>
      <c r="E22" s="103"/>
      <c r="F22" s="103"/>
    </row>
    <row r="23" spans="1:6" ht="12.75">
      <c r="A23" s="103"/>
      <c r="B23" s="103"/>
      <c r="C23" s="103"/>
      <c r="D23" s="103"/>
      <c r="E23" s="103"/>
      <c r="F23" s="103"/>
    </row>
    <row r="24" spans="1:6" ht="12.75">
      <c r="A24" s="103"/>
      <c r="B24" s="103"/>
      <c r="C24" s="103"/>
      <c r="D24" s="103"/>
      <c r="E24" s="103"/>
      <c r="F24" s="103"/>
    </row>
    <row r="25" spans="1:6" ht="12.75">
      <c r="A25" s="103"/>
      <c r="B25" s="103"/>
      <c r="C25" s="103"/>
      <c r="D25" s="103"/>
      <c r="E25" s="103"/>
      <c r="F25" s="103"/>
    </row>
    <row r="26" spans="1:6" ht="12.75">
      <c r="A26" s="103"/>
      <c r="B26" s="103"/>
      <c r="C26" s="103"/>
      <c r="D26" s="103"/>
      <c r="E26" s="103"/>
      <c r="F26" s="103"/>
    </row>
    <row r="27" spans="1:6" ht="12.75">
      <c r="A27" s="103"/>
      <c r="B27" s="103"/>
      <c r="C27" s="103"/>
      <c r="D27" s="103"/>
      <c r="E27" s="103"/>
      <c r="F27" s="103"/>
    </row>
    <row r="28" spans="1:6" ht="12.75">
      <c r="A28" s="103"/>
      <c r="B28" s="103"/>
      <c r="C28" s="103"/>
      <c r="D28" s="103"/>
      <c r="E28" s="103"/>
      <c r="F28" s="103"/>
    </row>
    <row r="29" spans="1:6" ht="12.75">
      <c r="A29" s="103"/>
      <c r="B29" s="103"/>
      <c r="C29" s="103"/>
      <c r="D29" s="103"/>
      <c r="E29" s="103"/>
      <c r="F29" s="103"/>
    </row>
    <row r="30" spans="1:6" ht="12.75">
      <c r="A30" s="103"/>
      <c r="B30" s="103"/>
      <c r="C30" s="103"/>
      <c r="D30" s="103"/>
      <c r="E30" s="103"/>
      <c r="F30" s="103"/>
    </row>
    <row r="31" spans="1:6" ht="12.75">
      <c r="A31" s="103"/>
      <c r="B31" s="103"/>
      <c r="C31" s="103"/>
      <c r="D31" s="103"/>
      <c r="E31" s="103"/>
      <c r="F31" s="103"/>
    </row>
    <row r="32" spans="1:6" ht="12.75">
      <c r="A32" s="103"/>
      <c r="B32" s="103"/>
      <c r="C32" s="103"/>
      <c r="D32" s="103"/>
      <c r="E32" s="103"/>
      <c r="F32" s="103"/>
    </row>
    <row r="33" spans="1:6" ht="12.75">
      <c r="A33" s="103"/>
      <c r="B33" s="103"/>
      <c r="C33" s="103"/>
      <c r="D33" s="103"/>
      <c r="E33" s="103"/>
      <c r="F33" s="103"/>
    </row>
    <row r="34" spans="1:6" ht="12.75">
      <c r="A34" s="103"/>
      <c r="B34" s="103"/>
      <c r="C34" s="103"/>
      <c r="D34" s="103"/>
      <c r="E34" s="103"/>
      <c r="F34" s="103"/>
    </row>
    <row r="35" spans="1:6" ht="12.75">
      <c r="A35" s="103"/>
      <c r="B35" s="103"/>
      <c r="C35" s="103"/>
      <c r="D35" s="103"/>
      <c r="E35" s="103"/>
      <c r="F35" s="103"/>
    </row>
    <row r="36" spans="1:6" ht="12.75">
      <c r="A36" s="103"/>
      <c r="B36" s="103"/>
      <c r="C36" s="103"/>
      <c r="D36" s="103"/>
      <c r="E36" s="103"/>
      <c r="F36" s="103"/>
    </row>
    <row r="37" spans="1:6" ht="12.75">
      <c r="A37" s="103"/>
      <c r="B37" s="103"/>
      <c r="C37" s="103"/>
      <c r="D37" s="103"/>
      <c r="E37" s="103"/>
      <c r="F37" s="103"/>
    </row>
    <row r="38" spans="1:6" ht="12.75">
      <c r="A38" s="103"/>
      <c r="B38" s="103"/>
      <c r="C38" s="103"/>
      <c r="D38" s="103"/>
      <c r="E38" s="103"/>
      <c r="F38" s="103"/>
    </row>
    <row r="39" spans="1:6" ht="12.75">
      <c r="A39" s="103"/>
      <c r="B39" s="103"/>
      <c r="C39" s="103"/>
      <c r="D39" s="103"/>
      <c r="E39" s="103"/>
      <c r="F39" s="103"/>
    </row>
    <row r="40" spans="1:6" ht="12.75">
      <c r="A40" s="103"/>
      <c r="B40" s="103"/>
      <c r="C40" s="103"/>
      <c r="D40" s="103"/>
      <c r="E40" s="103"/>
      <c r="F40" s="103"/>
    </row>
    <row r="41" spans="1:6" ht="12.75">
      <c r="A41" s="103"/>
      <c r="B41" s="103"/>
      <c r="C41" s="103"/>
      <c r="D41" s="103"/>
      <c r="E41" s="103"/>
      <c r="F41" s="103"/>
    </row>
    <row r="42" spans="1:6" ht="12.75">
      <c r="A42" s="103"/>
      <c r="B42" s="103"/>
      <c r="C42" s="103"/>
      <c r="D42" s="103"/>
      <c r="E42" s="103"/>
      <c r="F42" s="103"/>
    </row>
    <row r="43" spans="1:6" ht="12.75">
      <c r="A43" s="103"/>
      <c r="B43" s="103"/>
      <c r="C43" s="103"/>
      <c r="D43" s="103"/>
      <c r="E43" s="103"/>
      <c r="F43" s="103"/>
    </row>
    <row r="44" spans="1:6" ht="186" customHeight="1">
      <c r="A44" s="103"/>
      <c r="B44" s="103"/>
      <c r="C44" s="103"/>
      <c r="D44" s="103"/>
      <c r="E44" s="103"/>
      <c r="F44" s="103"/>
    </row>
    <row r="49" spans="1:6" ht="12.75">
      <c r="A49" s="102" t="s">
        <v>1</v>
      </c>
      <c r="B49" s="104"/>
      <c r="C49" s="104"/>
      <c r="D49" s="104"/>
      <c r="E49" s="104"/>
      <c r="F49" s="104"/>
    </row>
    <row r="50" spans="1:6" ht="12.75">
      <c r="A50" s="104"/>
      <c r="B50" s="104"/>
      <c r="C50" s="104"/>
      <c r="D50" s="104"/>
      <c r="E50" s="104"/>
      <c r="F50" s="104"/>
    </row>
    <row r="51" spans="1:6" ht="12.75">
      <c r="A51" s="104"/>
      <c r="B51" s="104"/>
      <c r="C51" s="104"/>
      <c r="D51" s="104"/>
      <c r="E51" s="104"/>
      <c r="F51" s="104"/>
    </row>
    <row r="52" spans="1:6" ht="12.75">
      <c r="A52" s="104"/>
      <c r="B52" s="104"/>
      <c r="C52" s="104"/>
      <c r="D52" s="104"/>
      <c r="E52" s="104"/>
      <c r="F52" s="104"/>
    </row>
    <row r="53" spans="1:6" ht="12.75">
      <c r="A53" s="104"/>
      <c r="B53" s="104"/>
      <c r="C53" s="104"/>
      <c r="D53" s="104"/>
      <c r="E53" s="104"/>
      <c r="F53" s="104"/>
    </row>
    <row r="54" spans="1:6" ht="12.75">
      <c r="A54" s="104"/>
      <c r="B54" s="104"/>
      <c r="C54" s="104"/>
      <c r="D54" s="104"/>
      <c r="E54" s="104"/>
      <c r="F54" s="104"/>
    </row>
    <row r="55" spans="1:6" ht="12.75">
      <c r="A55" s="104"/>
      <c r="B55" s="104"/>
      <c r="C55" s="104"/>
      <c r="D55" s="104"/>
      <c r="E55" s="104"/>
      <c r="F55" s="104"/>
    </row>
    <row r="56" spans="1:6" ht="12.75">
      <c r="A56" s="104"/>
      <c r="B56" s="104"/>
      <c r="C56" s="104"/>
      <c r="D56" s="104"/>
      <c r="E56" s="104"/>
      <c r="F56" s="104"/>
    </row>
    <row r="57" spans="1:6" ht="12.75">
      <c r="A57" s="104"/>
      <c r="B57" s="104"/>
      <c r="C57" s="104"/>
      <c r="D57" s="104"/>
      <c r="E57" s="104"/>
      <c r="F57" s="104"/>
    </row>
    <row r="58" spans="1:6" ht="12.75">
      <c r="A58" s="104"/>
      <c r="B58" s="104"/>
      <c r="C58" s="104"/>
      <c r="D58" s="104"/>
      <c r="E58" s="104"/>
      <c r="F58" s="104"/>
    </row>
    <row r="59" spans="1:6" ht="12.75">
      <c r="A59" s="104"/>
      <c r="B59" s="104"/>
      <c r="C59" s="104"/>
      <c r="D59" s="104"/>
      <c r="E59" s="104"/>
      <c r="F59" s="104"/>
    </row>
    <row r="60" spans="1:6" ht="12.75">
      <c r="A60" s="104"/>
      <c r="B60" s="104"/>
      <c r="C60" s="104"/>
      <c r="D60" s="104"/>
      <c r="E60" s="104"/>
      <c r="F60" s="104"/>
    </row>
    <row r="61" spans="1:6" ht="12.75">
      <c r="A61" s="104"/>
      <c r="B61" s="104"/>
      <c r="C61" s="104"/>
      <c r="D61" s="104"/>
      <c r="E61" s="104"/>
      <c r="F61" s="104"/>
    </row>
    <row r="62" spans="1:6" ht="12.75">
      <c r="A62" s="104"/>
      <c r="B62" s="104"/>
      <c r="C62" s="104"/>
      <c r="D62" s="104"/>
      <c r="E62" s="104"/>
      <c r="F62" s="104"/>
    </row>
    <row r="63" spans="1:6" ht="12.75">
      <c r="A63" s="104"/>
      <c r="B63" s="104"/>
      <c r="C63" s="104"/>
      <c r="D63" s="104"/>
      <c r="E63" s="104"/>
      <c r="F63" s="104"/>
    </row>
    <row r="64" spans="1:6" ht="12.75">
      <c r="A64" s="104"/>
      <c r="B64" s="104"/>
      <c r="C64" s="104"/>
      <c r="D64" s="104"/>
      <c r="E64" s="104"/>
      <c r="F64" s="104"/>
    </row>
    <row r="65" spans="1:6" ht="12.75">
      <c r="A65" s="104"/>
      <c r="B65" s="104"/>
      <c r="C65" s="104"/>
      <c r="D65" s="104"/>
      <c r="E65" s="104"/>
      <c r="F65" s="104"/>
    </row>
    <row r="66" spans="1:6" ht="12.75">
      <c r="A66" s="104"/>
      <c r="B66" s="104"/>
      <c r="C66" s="104"/>
      <c r="D66" s="104"/>
      <c r="E66" s="104"/>
      <c r="F66" s="104"/>
    </row>
    <row r="67" spans="1:6" ht="12.75">
      <c r="A67" s="104"/>
      <c r="B67" s="104"/>
      <c r="C67" s="104"/>
      <c r="D67" s="104"/>
      <c r="E67" s="104"/>
      <c r="F67" s="104"/>
    </row>
    <row r="68" spans="1:6" ht="12.75">
      <c r="A68" s="104"/>
      <c r="B68" s="104"/>
      <c r="C68" s="104"/>
      <c r="D68" s="104"/>
      <c r="E68" s="104"/>
      <c r="F68" s="104"/>
    </row>
    <row r="69" spans="1:6" ht="12.75">
      <c r="A69" s="104"/>
      <c r="B69" s="104"/>
      <c r="C69" s="104"/>
      <c r="D69" s="104"/>
      <c r="E69" s="104"/>
      <c r="F69" s="104"/>
    </row>
    <row r="70" spans="1:6" ht="12.75">
      <c r="A70" s="104"/>
      <c r="B70" s="104"/>
      <c r="C70" s="104"/>
      <c r="D70" s="104"/>
      <c r="E70" s="104"/>
      <c r="F70" s="104"/>
    </row>
    <row r="71" spans="1:6" ht="12.75">
      <c r="A71" s="104"/>
      <c r="B71" s="104"/>
      <c r="C71" s="104"/>
      <c r="D71" s="104"/>
      <c r="E71" s="104"/>
      <c r="F71" s="104"/>
    </row>
    <row r="72" spans="1:6" ht="12.75">
      <c r="A72" s="104"/>
      <c r="B72" s="104"/>
      <c r="C72" s="104"/>
      <c r="D72" s="104"/>
      <c r="E72" s="104"/>
      <c r="F72" s="104"/>
    </row>
    <row r="73" spans="1:6" ht="12.75">
      <c r="A73" s="104"/>
      <c r="B73" s="104"/>
      <c r="C73" s="104"/>
      <c r="D73" s="104"/>
      <c r="E73" s="104"/>
      <c r="F73" s="104"/>
    </row>
    <row r="74" spans="1:6" ht="12.75">
      <c r="A74" s="104"/>
      <c r="B74" s="104"/>
      <c r="C74" s="104"/>
      <c r="D74" s="104"/>
      <c r="E74" s="104"/>
      <c r="F74" s="104"/>
    </row>
    <row r="75" spans="1:6" ht="12.75">
      <c r="A75" s="104"/>
      <c r="B75" s="104"/>
      <c r="C75" s="104"/>
      <c r="D75" s="104"/>
      <c r="E75" s="104"/>
      <c r="F75" s="104"/>
    </row>
    <row r="76" spans="1:6" ht="12.75">
      <c r="A76" s="104"/>
      <c r="B76" s="104"/>
      <c r="C76" s="104"/>
      <c r="D76" s="104"/>
      <c r="E76" s="104"/>
      <c r="F76" s="104"/>
    </row>
    <row r="77" spans="1:6" ht="12.75">
      <c r="A77" s="104"/>
      <c r="B77" s="104"/>
      <c r="C77" s="104"/>
      <c r="D77" s="104"/>
      <c r="E77" s="104"/>
      <c r="F77" s="104"/>
    </row>
    <row r="78" spans="1:6" ht="12.75">
      <c r="A78" s="104"/>
      <c r="B78" s="104"/>
      <c r="C78" s="104"/>
      <c r="D78" s="104"/>
      <c r="E78" s="104"/>
      <c r="F78" s="104"/>
    </row>
    <row r="79" spans="1:6" ht="12.75">
      <c r="A79" s="104"/>
      <c r="B79" s="104"/>
      <c r="C79" s="104"/>
      <c r="D79" s="104"/>
      <c r="E79" s="104"/>
      <c r="F79" s="104"/>
    </row>
    <row r="80" spans="1:6" ht="12.75">
      <c r="A80" s="104"/>
      <c r="B80" s="104"/>
      <c r="C80" s="104"/>
      <c r="D80" s="104"/>
      <c r="E80" s="104"/>
      <c r="F80" s="104"/>
    </row>
    <row r="81" spans="1:6" ht="12.75">
      <c r="A81" s="104"/>
      <c r="B81" s="104"/>
      <c r="C81" s="104"/>
      <c r="D81" s="104"/>
      <c r="E81" s="104"/>
      <c r="F81" s="104"/>
    </row>
    <row r="82" spans="1:6" ht="12.75">
      <c r="A82" s="104"/>
      <c r="B82" s="104"/>
      <c r="C82" s="104"/>
      <c r="D82" s="104"/>
      <c r="E82" s="104"/>
      <c r="F82" s="104"/>
    </row>
    <row r="83" spans="1:6" ht="12.75">
      <c r="A83" s="104"/>
      <c r="B83" s="104"/>
      <c r="C83" s="104"/>
      <c r="D83" s="104"/>
      <c r="E83" s="104"/>
      <c r="F83" s="104"/>
    </row>
    <row r="84" spans="1:6" ht="198.75" customHeight="1">
      <c r="A84" s="104"/>
      <c r="B84" s="104"/>
      <c r="C84" s="104"/>
      <c r="D84" s="104"/>
      <c r="E84" s="104"/>
      <c r="F84" s="104"/>
    </row>
  </sheetData>
  <sheetProtection/>
  <mergeCells count="2">
    <mergeCell ref="A4:F44"/>
    <mergeCell ref="A49:F84"/>
  </mergeCells>
  <printOptions/>
  <pageMargins left="0.7874015748031497" right="0.15748031496062992" top="0.5905511811023623" bottom="0.5905511811023623" header="0.7086614173228347" footer="0.5118110236220472"/>
  <pageSetup horizontalDpi="300" verticalDpi="300" orientation="portrait" paperSize="9" scale="95" r:id="rId2"/>
  <headerFooter alignWithMargins="0">
    <oddHeader>&amp;R&amp;P</oddHeader>
  </headerFooter>
  <rowBreaks count="1" manualBreakCount="1">
    <brk id="44" max="255" man="1"/>
  </rowBreaks>
  <drawing r:id="rId1"/>
</worksheet>
</file>

<file path=xl/worksheets/sheet4.xml><?xml version="1.0" encoding="utf-8"?>
<worksheet xmlns="http://schemas.openxmlformats.org/spreadsheetml/2006/main" xmlns:r="http://schemas.openxmlformats.org/officeDocument/2006/relationships">
  <dimension ref="A1:I167"/>
  <sheetViews>
    <sheetView showZeros="0" tabSelected="1" view="pageBreakPreview" zoomScale="130" zoomScaleNormal="130" zoomScaleSheetLayoutView="130" workbookViewId="0" topLeftCell="A1">
      <selection activeCell="I161" sqref="I161"/>
    </sheetView>
  </sheetViews>
  <sheetFormatPr defaultColWidth="9.140625" defaultRowHeight="12.75"/>
  <cols>
    <col min="1" max="1" width="15.28125" style="13" customWidth="1"/>
    <col min="2" max="2" width="42.28125" style="9" customWidth="1"/>
    <col min="3" max="3" width="23.00390625" style="9" customWidth="1"/>
    <col min="4" max="4" width="7.28125" style="15" customWidth="1"/>
    <col min="5" max="5" width="9.28125" style="11" customWidth="1"/>
    <col min="6" max="7" width="13.57421875" style="0" customWidth="1"/>
    <col min="8" max="8" width="10.140625" style="0" bestFit="1" customWidth="1"/>
  </cols>
  <sheetData>
    <row r="1" spans="1:7" s="51" customFormat="1" ht="12.75">
      <c r="A1" s="108"/>
      <c r="B1" s="109" t="s">
        <v>96</v>
      </c>
      <c r="C1" s="129"/>
      <c r="D1" s="111" t="s">
        <v>35</v>
      </c>
      <c r="E1" s="112"/>
      <c r="F1" s="113"/>
      <c r="G1" s="50" t="s">
        <v>9</v>
      </c>
    </row>
    <row r="2" spans="1:7" s="51" customFormat="1" ht="12.75">
      <c r="A2" s="108"/>
      <c r="B2" s="110"/>
      <c r="C2" s="130"/>
      <c r="D2" s="114" t="s">
        <v>97</v>
      </c>
      <c r="E2" s="106"/>
      <c r="F2" s="107"/>
      <c r="G2" s="59"/>
    </row>
    <row r="3" spans="1:7" s="51" customFormat="1" ht="12.75">
      <c r="A3" s="108"/>
      <c r="B3" s="109" t="s">
        <v>95</v>
      </c>
      <c r="C3" s="129"/>
      <c r="D3" s="111" t="s">
        <v>4</v>
      </c>
      <c r="E3" s="112"/>
      <c r="F3" s="113"/>
      <c r="G3" s="52" t="s">
        <v>10</v>
      </c>
    </row>
    <row r="4" spans="1:7" s="51" customFormat="1" ht="12.75">
      <c r="A4" s="108"/>
      <c r="B4" s="110"/>
      <c r="C4" s="130"/>
      <c r="D4" s="105" t="s">
        <v>36</v>
      </c>
      <c r="E4" s="106"/>
      <c r="F4" s="107"/>
      <c r="G4" s="99" t="s">
        <v>101</v>
      </c>
    </row>
    <row r="5" spans="1:7" s="53" customFormat="1" ht="27.75" customHeight="1">
      <c r="A5" s="54" t="s">
        <v>37</v>
      </c>
      <c r="B5" s="55" t="s">
        <v>38</v>
      </c>
      <c r="C5" s="131" t="s">
        <v>134</v>
      </c>
      <c r="D5" s="56" t="s">
        <v>39</v>
      </c>
      <c r="E5" s="57" t="s">
        <v>40</v>
      </c>
      <c r="F5" s="58" t="s">
        <v>41</v>
      </c>
      <c r="G5" s="58" t="s">
        <v>42</v>
      </c>
    </row>
    <row r="6" spans="1:7" ht="12.75">
      <c r="A6" s="12"/>
      <c r="D6" s="14"/>
      <c r="E6" s="10"/>
      <c r="F6" s="2"/>
      <c r="G6" s="2"/>
    </row>
    <row r="7" spans="1:7" s="16" customFormat="1" ht="21" customHeight="1">
      <c r="A7" s="117">
        <v>1</v>
      </c>
      <c r="B7" s="118" t="s">
        <v>45</v>
      </c>
      <c r="C7" s="118"/>
      <c r="D7" s="119"/>
      <c r="E7" s="120"/>
      <c r="F7" s="121"/>
      <c r="G7" s="122"/>
    </row>
    <row r="8" spans="1:7" s="16" customFormat="1" ht="12.75">
      <c r="A8" s="24"/>
      <c r="B8" s="19"/>
      <c r="C8" s="19"/>
      <c r="D8" s="20"/>
      <c r="E8" s="21"/>
      <c r="F8" s="22"/>
      <c r="G8" s="22"/>
    </row>
    <row r="9" spans="1:7" s="16" customFormat="1" ht="12.75">
      <c r="A9" s="37"/>
      <c r="B9" s="38" t="s">
        <v>32</v>
      </c>
      <c r="C9" s="38"/>
      <c r="D9" s="24"/>
      <c r="E9" s="24"/>
      <c r="F9" s="24"/>
      <c r="G9" s="24"/>
    </row>
    <row r="10" spans="1:7" s="16" customFormat="1" ht="12.75">
      <c r="A10" s="37"/>
      <c r="B10" s="39"/>
      <c r="C10" s="39"/>
      <c r="D10" s="24"/>
      <c r="E10" s="24"/>
      <c r="F10" s="24"/>
      <c r="G10" s="24"/>
    </row>
    <row r="11" spans="1:7" s="2" customFormat="1" ht="33.75" customHeight="1">
      <c r="A11" s="37"/>
      <c r="B11" s="115" t="s">
        <v>112</v>
      </c>
      <c r="C11" s="115"/>
      <c r="D11" s="115"/>
      <c r="E11" s="115"/>
      <c r="F11" s="115"/>
      <c r="G11" s="115"/>
    </row>
    <row r="12" spans="1:6" s="46" customFormat="1" ht="12">
      <c r="A12" s="45"/>
      <c r="B12" s="66"/>
      <c r="C12" s="66"/>
      <c r="D12" s="66"/>
      <c r="E12" s="66"/>
      <c r="F12" s="67"/>
    </row>
    <row r="13" spans="1:7" s="46" customFormat="1" ht="38.25" customHeight="1">
      <c r="A13" s="45"/>
      <c r="B13" s="116" t="s">
        <v>111</v>
      </c>
      <c r="C13" s="116"/>
      <c r="D13" s="116"/>
      <c r="E13" s="116"/>
      <c r="F13" s="116"/>
      <c r="G13" s="116"/>
    </row>
    <row r="14" spans="1:7" s="16" customFormat="1" ht="12.75">
      <c r="A14" s="24"/>
      <c r="B14" s="19"/>
      <c r="C14" s="19"/>
      <c r="D14" s="20"/>
      <c r="E14" s="21"/>
      <c r="F14" s="22"/>
      <c r="G14" s="22"/>
    </row>
    <row r="15" spans="1:8" s="16" customFormat="1" ht="12.75">
      <c r="A15" s="68"/>
      <c r="B15" s="82" t="s">
        <v>98</v>
      </c>
      <c r="C15" s="82"/>
      <c r="D15" s="61"/>
      <c r="E15" s="62"/>
      <c r="F15" s="64"/>
      <c r="G15" s="64">
        <f>SUM(E15*F15)</f>
        <v>0</v>
      </c>
      <c r="H15" s="64"/>
    </row>
    <row r="16" spans="1:7" s="2" customFormat="1" ht="12.75">
      <c r="A16" s="37"/>
      <c r="B16" s="17"/>
      <c r="C16" s="17"/>
      <c r="D16" s="14"/>
      <c r="E16" s="10"/>
      <c r="F16" s="18"/>
      <c r="G16" s="18"/>
    </row>
    <row r="17" spans="1:7" s="2" customFormat="1" ht="39.75" customHeight="1">
      <c r="A17" s="124">
        <v>1</v>
      </c>
      <c r="B17" s="123" t="s">
        <v>100</v>
      </c>
      <c r="C17" s="123"/>
      <c r="D17" s="14" t="s">
        <v>99</v>
      </c>
      <c r="E17" s="10">
        <v>4</v>
      </c>
      <c r="F17" s="18"/>
      <c r="G17" s="18">
        <f>SUM(E17*F17)</f>
        <v>0</v>
      </c>
    </row>
    <row r="18" spans="1:7" s="2" customFormat="1" ht="12.75" customHeight="1">
      <c r="A18" s="26"/>
      <c r="B18" s="19"/>
      <c r="C18" s="19"/>
      <c r="D18" s="14"/>
      <c r="E18" s="10"/>
      <c r="F18" s="18"/>
      <c r="G18" s="18"/>
    </row>
    <row r="19" spans="1:8" s="16" customFormat="1" ht="12.75">
      <c r="A19" s="68"/>
      <c r="B19" s="82" t="s">
        <v>66</v>
      </c>
      <c r="C19" s="82"/>
      <c r="D19" s="61"/>
      <c r="E19" s="62"/>
      <c r="F19" s="64"/>
      <c r="G19" s="64"/>
      <c r="H19" s="64"/>
    </row>
    <row r="20" spans="1:7" s="2" customFormat="1" ht="12.75">
      <c r="A20" s="37"/>
      <c r="B20" s="17"/>
      <c r="C20" s="17"/>
      <c r="D20" s="14"/>
      <c r="E20" s="10"/>
      <c r="F20" s="18"/>
      <c r="G20" s="18"/>
    </row>
    <row r="21" spans="1:7" s="2" customFormat="1" ht="61.5" customHeight="1">
      <c r="A21" s="124">
        <v>2</v>
      </c>
      <c r="B21" s="17" t="s">
        <v>133</v>
      </c>
      <c r="C21" s="17"/>
      <c r="D21" s="14"/>
      <c r="E21" s="10"/>
      <c r="F21" s="18"/>
      <c r="G21" s="18"/>
    </row>
    <row r="22" spans="1:7" s="16" customFormat="1" ht="5.25" customHeight="1">
      <c r="A22" s="75"/>
      <c r="B22" s="17"/>
      <c r="C22" s="17"/>
      <c r="D22" s="14"/>
      <c r="E22" s="10"/>
      <c r="F22" s="18"/>
      <c r="G22" s="18"/>
    </row>
    <row r="23" spans="1:7" s="16" customFormat="1" ht="12.75">
      <c r="A23" s="75"/>
      <c r="B23" s="17" t="s">
        <v>49</v>
      </c>
      <c r="C23" s="17"/>
      <c r="D23" s="14" t="s">
        <v>17</v>
      </c>
      <c r="E23" s="10">
        <v>3</v>
      </c>
      <c r="F23" s="18"/>
      <c r="G23" s="18"/>
    </row>
    <row r="24" spans="1:7" s="16" customFormat="1" ht="6" customHeight="1">
      <c r="A24" s="75"/>
      <c r="B24" s="17"/>
      <c r="C24" s="17"/>
      <c r="D24" s="14"/>
      <c r="E24" s="10"/>
      <c r="F24" s="18"/>
      <c r="G24" s="18"/>
    </row>
    <row r="25" spans="1:7" s="16" customFormat="1" ht="12.75">
      <c r="A25" s="75"/>
      <c r="B25" s="17" t="s">
        <v>63</v>
      </c>
      <c r="C25" s="17"/>
      <c r="D25" s="14" t="s">
        <v>17</v>
      </c>
      <c r="E25" s="10">
        <v>1</v>
      </c>
      <c r="F25" s="18"/>
      <c r="G25" s="18"/>
    </row>
    <row r="26" spans="1:7" s="16" customFormat="1" ht="6.75" customHeight="1">
      <c r="A26" s="75"/>
      <c r="B26" s="17"/>
      <c r="C26" s="17"/>
      <c r="D26" s="14"/>
      <c r="E26" s="10"/>
      <c r="F26" s="18"/>
      <c r="G26" s="18"/>
    </row>
    <row r="27" spans="1:7" s="16" customFormat="1" ht="12.75">
      <c r="A27" s="75"/>
      <c r="B27" s="17" t="s">
        <v>50</v>
      </c>
      <c r="C27" s="17"/>
      <c r="D27" s="14" t="s">
        <v>17</v>
      </c>
      <c r="E27" s="10">
        <v>2</v>
      </c>
      <c r="F27" s="18"/>
      <c r="G27" s="18"/>
    </row>
    <row r="28" spans="1:7" s="16" customFormat="1" ht="5.25" customHeight="1">
      <c r="A28" s="75"/>
      <c r="B28" s="17"/>
      <c r="C28" s="17"/>
      <c r="D28" s="14"/>
      <c r="E28" s="10"/>
      <c r="F28" s="18"/>
      <c r="G28" s="18"/>
    </row>
    <row r="29" spans="1:7" s="16" customFormat="1" ht="12.75">
      <c r="A29" s="75"/>
      <c r="B29" s="19" t="s">
        <v>59</v>
      </c>
      <c r="C29" s="19"/>
      <c r="D29" s="14" t="s">
        <v>17</v>
      </c>
      <c r="E29" s="10">
        <v>1</v>
      </c>
      <c r="F29" s="18"/>
      <c r="G29" s="18"/>
    </row>
    <row r="30" spans="1:7" s="16" customFormat="1" ht="2.25" customHeight="1">
      <c r="A30" s="75"/>
      <c r="B30" s="78"/>
      <c r="C30" s="78"/>
      <c r="D30" s="79"/>
      <c r="E30" s="80"/>
      <c r="F30" s="18"/>
      <c r="G30" s="18"/>
    </row>
    <row r="31" spans="1:7" s="72" customFormat="1" ht="12.75">
      <c r="A31" s="68"/>
      <c r="B31" s="9"/>
      <c r="C31" s="9"/>
      <c r="D31" s="61" t="s">
        <v>44</v>
      </c>
      <c r="E31" s="62">
        <v>2</v>
      </c>
      <c r="F31" s="71"/>
      <c r="G31" s="18">
        <f>SUM(E31*F31)</f>
        <v>0</v>
      </c>
    </row>
    <row r="32" spans="1:8" s="16" customFormat="1" ht="9.75" customHeight="1">
      <c r="A32" s="68"/>
      <c r="B32" s="9"/>
      <c r="C32" s="9"/>
      <c r="D32" s="61"/>
      <c r="E32" s="62"/>
      <c r="F32" s="64"/>
      <c r="G32" s="64"/>
      <c r="H32" s="64"/>
    </row>
    <row r="33" spans="1:7" s="2" customFormat="1" ht="60.75" customHeight="1">
      <c r="A33" s="124">
        <v>3</v>
      </c>
      <c r="B33" s="125" t="s">
        <v>133</v>
      </c>
      <c r="C33" s="125"/>
      <c r="D33" s="14"/>
      <c r="E33" s="10"/>
      <c r="F33" s="18"/>
      <c r="G33" s="18"/>
    </row>
    <row r="34" spans="1:7" s="16" customFormat="1" ht="4.5" customHeight="1">
      <c r="A34" s="75"/>
      <c r="B34" s="17"/>
      <c r="C34" s="17"/>
      <c r="D34" s="14"/>
      <c r="E34" s="10"/>
      <c r="F34" s="18"/>
      <c r="G34" s="18"/>
    </row>
    <row r="35" spans="1:7" s="16" customFormat="1" ht="12.75">
      <c r="A35" s="75"/>
      <c r="B35" s="17" t="s">
        <v>49</v>
      </c>
      <c r="C35" s="17"/>
      <c r="D35" s="14" t="s">
        <v>17</v>
      </c>
      <c r="E35" s="10">
        <v>2</v>
      </c>
      <c r="F35" s="18"/>
      <c r="G35" s="18"/>
    </row>
    <row r="36" spans="1:7" s="16" customFormat="1" ht="4.5" customHeight="1">
      <c r="A36" s="75"/>
      <c r="B36" s="17"/>
      <c r="C36" s="17"/>
      <c r="D36" s="14"/>
      <c r="E36" s="10"/>
      <c r="F36" s="18"/>
      <c r="G36" s="18"/>
    </row>
    <row r="37" spans="1:7" s="16" customFormat="1" ht="12.75">
      <c r="A37" s="75"/>
      <c r="B37" s="17" t="s">
        <v>58</v>
      </c>
      <c r="C37" s="17"/>
      <c r="D37" s="14" t="s">
        <v>17</v>
      </c>
      <c r="E37" s="10">
        <v>1</v>
      </c>
      <c r="F37" s="18"/>
      <c r="G37" s="18"/>
    </row>
    <row r="38" spans="1:7" s="16" customFormat="1" ht="3.75" customHeight="1">
      <c r="A38" s="75"/>
      <c r="B38" s="17"/>
      <c r="C38" s="17"/>
      <c r="D38" s="14"/>
      <c r="E38" s="10"/>
      <c r="F38" s="18"/>
      <c r="G38" s="18"/>
    </row>
    <row r="39" spans="1:7" s="16" customFormat="1" ht="12.75">
      <c r="A39" s="75"/>
      <c r="B39" s="17" t="s">
        <v>50</v>
      </c>
      <c r="C39" s="17"/>
      <c r="D39" s="14" t="s">
        <v>17</v>
      </c>
      <c r="E39" s="10">
        <v>2</v>
      </c>
      <c r="F39" s="18"/>
      <c r="G39" s="18"/>
    </row>
    <row r="40" spans="1:7" s="16" customFormat="1" ht="3.75" customHeight="1">
      <c r="A40" s="75"/>
      <c r="B40" s="78"/>
      <c r="C40" s="78"/>
      <c r="D40" s="79"/>
      <c r="E40" s="80"/>
      <c r="F40" s="18"/>
      <c r="G40" s="18"/>
    </row>
    <row r="41" spans="1:7" s="72" customFormat="1" ht="12.75">
      <c r="A41" s="68"/>
      <c r="B41" s="9"/>
      <c r="C41" s="9"/>
      <c r="D41" s="61" t="s">
        <v>44</v>
      </c>
      <c r="E41" s="62">
        <v>3</v>
      </c>
      <c r="F41" s="71"/>
      <c r="G41" s="18">
        <f>SUM(E41*F41)</f>
        <v>0</v>
      </c>
    </row>
    <row r="42" spans="1:8" s="16" customFormat="1" ht="12.75">
      <c r="A42" s="68"/>
      <c r="B42" s="9"/>
      <c r="C42" s="9"/>
      <c r="D42" s="61"/>
      <c r="E42" s="62"/>
      <c r="F42" s="64"/>
      <c r="G42" s="64"/>
      <c r="H42" s="64"/>
    </row>
    <row r="43" spans="1:7" s="2" customFormat="1" ht="60.75" customHeight="1">
      <c r="A43" s="124">
        <v>4</v>
      </c>
      <c r="B43" s="125" t="s">
        <v>133</v>
      </c>
      <c r="C43" s="125"/>
      <c r="D43" s="14"/>
      <c r="E43" s="10"/>
      <c r="F43" s="18"/>
      <c r="G43" s="18"/>
    </row>
    <row r="44" spans="1:7" s="16" customFormat="1" ht="4.5" customHeight="1">
      <c r="A44" s="75"/>
      <c r="B44" s="17"/>
      <c r="C44" s="17"/>
      <c r="D44" s="14"/>
      <c r="E44" s="10"/>
      <c r="F44" s="18"/>
      <c r="G44" s="18"/>
    </row>
    <row r="45" spans="1:7" s="16" customFormat="1" ht="12.75">
      <c r="A45" s="75"/>
      <c r="B45" s="17" t="s">
        <v>49</v>
      </c>
      <c r="C45" s="17"/>
      <c r="D45" s="14" t="s">
        <v>17</v>
      </c>
      <c r="E45" s="10">
        <v>1</v>
      </c>
      <c r="F45" s="18"/>
      <c r="G45" s="18"/>
    </row>
    <row r="46" spans="1:7" s="16" customFormat="1" ht="3.75" customHeight="1">
      <c r="A46" s="75"/>
      <c r="B46" s="17"/>
      <c r="C46" s="17"/>
      <c r="D46" s="14"/>
      <c r="E46" s="10"/>
      <c r="F46" s="18"/>
      <c r="G46" s="18"/>
    </row>
    <row r="47" spans="1:7" s="16" customFormat="1" ht="12.75">
      <c r="A47" s="75"/>
      <c r="B47" s="17" t="s">
        <v>48</v>
      </c>
      <c r="C47" s="17"/>
      <c r="D47" s="14" t="s">
        <v>17</v>
      </c>
      <c r="E47" s="10">
        <v>1</v>
      </c>
      <c r="F47" s="18"/>
      <c r="G47" s="18"/>
    </row>
    <row r="48" spans="1:7" s="16" customFormat="1" ht="3.75" customHeight="1">
      <c r="A48" s="75"/>
      <c r="B48" s="17"/>
      <c r="C48" s="17"/>
      <c r="D48" s="14"/>
      <c r="E48" s="10"/>
      <c r="F48" s="18"/>
      <c r="G48" s="18"/>
    </row>
    <row r="49" spans="1:7" s="16" customFormat="1" ht="12.75">
      <c r="A49" s="75"/>
      <c r="B49" s="17" t="s">
        <v>50</v>
      </c>
      <c r="C49" s="17"/>
      <c r="D49" s="14" t="s">
        <v>17</v>
      </c>
      <c r="E49" s="10">
        <v>1</v>
      </c>
      <c r="F49" s="18"/>
      <c r="G49" s="18"/>
    </row>
    <row r="50" spans="1:7" s="16" customFormat="1" ht="3" customHeight="1">
      <c r="A50" s="75"/>
      <c r="B50" s="78"/>
      <c r="C50" s="78"/>
      <c r="D50" s="79"/>
      <c r="E50" s="80"/>
      <c r="F50" s="18"/>
      <c r="G50" s="18"/>
    </row>
    <row r="51" spans="1:7" s="72" customFormat="1" ht="12.75">
      <c r="A51" s="69"/>
      <c r="B51" s="9"/>
      <c r="C51" s="9"/>
      <c r="D51" s="61" t="s">
        <v>44</v>
      </c>
      <c r="E51" s="70">
        <v>14</v>
      </c>
      <c r="F51" s="71"/>
      <c r="G51" s="18">
        <f>SUM(E51*F51)</f>
        <v>0</v>
      </c>
    </row>
    <row r="52" spans="1:7" s="16" customFormat="1" ht="12.75">
      <c r="A52" s="68"/>
      <c r="B52" s="9"/>
      <c r="C52" s="9"/>
      <c r="D52" s="61"/>
      <c r="E52" s="62"/>
      <c r="F52" s="64"/>
      <c r="G52" s="64"/>
    </row>
    <row r="53" spans="1:7" s="2" customFormat="1" ht="57" customHeight="1">
      <c r="A53" s="124">
        <v>5</v>
      </c>
      <c r="B53" s="17" t="s">
        <v>135</v>
      </c>
      <c r="C53" s="17"/>
      <c r="D53" s="14"/>
      <c r="E53" s="10"/>
      <c r="F53" s="18"/>
      <c r="G53" s="18"/>
    </row>
    <row r="54" spans="1:7" s="16" customFormat="1" ht="5.25" customHeight="1">
      <c r="A54" s="75"/>
      <c r="B54" s="17"/>
      <c r="C54" s="17"/>
      <c r="D54" s="14"/>
      <c r="E54" s="10"/>
      <c r="F54" s="18"/>
      <c r="G54" s="18"/>
    </row>
    <row r="55" spans="1:7" s="16" customFormat="1" ht="12.75">
      <c r="A55" s="75"/>
      <c r="B55" s="17" t="s">
        <v>49</v>
      </c>
      <c r="C55" s="17"/>
      <c r="D55" s="14" t="s">
        <v>17</v>
      </c>
      <c r="E55" s="10">
        <v>1</v>
      </c>
      <c r="F55" s="18"/>
      <c r="G55" s="18"/>
    </row>
    <row r="56" spans="1:7" s="16" customFormat="1" ht="3.75" customHeight="1">
      <c r="A56" s="75"/>
      <c r="B56" s="17"/>
      <c r="C56" s="17"/>
      <c r="D56" s="14"/>
      <c r="E56" s="10"/>
      <c r="F56" s="18"/>
      <c r="G56" s="18"/>
    </row>
    <row r="57" spans="1:7" s="16" customFormat="1" ht="12.75">
      <c r="A57" s="75"/>
      <c r="B57" s="17" t="s">
        <v>48</v>
      </c>
      <c r="C57" s="17"/>
      <c r="D57" s="14" t="s">
        <v>17</v>
      </c>
      <c r="E57" s="10">
        <v>1</v>
      </c>
      <c r="F57" s="18"/>
      <c r="G57" s="18"/>
    </row>
    <row r="58" spans="1:7" s="16" customFormat="1" ht="3.75" customHeight="1">
      <c r="A58" s="75"/>
      <c r="B58" s="17"/>
      <c r="C58" s="17"/>
      <c r="D58" s="14"/>
      <c r="E58" s="10"/>
      <c r="F58" s="18"/>
      <c r="G58" s="18"/>
    </row>
    <row r="59" spans="1:7" s="16" customFormat="1" ht="15" customHeight="1">
      <c r="A59" s="75"/>
      <c r="B59" s="17" t="s">
        <v>51</v>
      </c>
      <c r="C59" s="17"/>
      <c r="D59" s="14" t="s">
        <v>17</v>
      </c>
      <c r="E59" s="10">
        <v>1</v>
      </c>
      <c r="F59" s="18"/>
      <c r="G59" s="18"/>
    </row>
    <row r="60" spans="1:7" s="16" customFormat="1" ht="3.75" customHeight="1">
      <c r="A60" s="75"/>
      <c r="B60" s="78"/>
      <c r="C60" s="78"/>
      <c r="D60" s="79"/>
      <c r="E60" s="80"/>
      <c r="F60" s="18"/>
      <c r="G60" s="18"/>
    </row>
    <row r="61" spans="1:7" s="2" customFormat="1" ht="12.75">
      <c r="A61" s="37"/>
      <c r="B61" s="17"/>
      <c r="C61" s="17"/>
      <c r="D61" s="14" t="s">
        <v>44</v>
      </c>
      <c r="E61" s="10">
        <v>4</v>
      </c>
      <c r="F61" s="18"/>
      <c r="G61" s="18">
        <f>SUM(E61*F61)</f>
        <v>0</v>
      </c>
    </row>
    <row r="62" spans="1:8" s="16" customFormat="1" ht="12.75">
      <c r="A62" s="68"/>
      <c r="B62" s="9"/>
      <c r="C62" s="9"/>
      <c r="D62" s="73"/>
      <c r="E62" s="62"/>
      <c r="F62" s="64"/>
      <c r="G62" s="64"/>
      <c r="H62" s="64"/>
    </row>
    <row r="63" spans="1:7" s="2" customFormat="1" ht="26.25" customHeight="1">
      <c r="A63" s="124">
        <v>6</v>
      </c>
      <c r="B63" s="17" t="s">
        <v>64</v>
      </c>
      <c r="C63" s="17"/>
      <c r="D63" s="14" t="s">
        <v>17</v>
      </c>
      <c r="E63" s="10">
        <v>1</v>
      </c>
      <c r="F63" s="18"/>
      <c r="G63" s="18">
        <f>SUM(E63*F63)</f>
        <v>0</v>
      </c>
    </row>
    <row r="64" spans="1:8" s="16" customFormat="1" ht="12.75">
      <c r="A64" s="68"/>
      <c r="B64" s="9"/>
      <c r="C64" s="9"/>
      <c r="D64" s="73"/>
      <c r="E64" s="62"/>
      <c r="F64" s="64"/>
      <c r="G64" s="64"/>
      <c r="H64" s="64"/>
    </row>
    <row r="65" spans="1:7" s="2" customFormat="1" ht="49.5" customHeight="1">
      <c r="A65" s="124">
        <v>7</v>
      </c>
      <c r="B65" s="17" t="s">
        <v>136</v>
      </c>
      <c r="C65" s="17"/>
      <c r="D65" s="14" t="s">
        <v>17</v>
      </c>
      <c r="E65" s="10">
        <v>8</v>
      </c>
      <c r="F65" s="18"/>
      <c r="G65" s="18">
        <f>SUM(E65*F65)</f>
        <v>0</v>
      </c>
    </row>
    <row r="66" spans="1:8" s="16" customFormat="1" ht="12.75">
      <c r="A66" s="68"/>
      <c r="B66" s="9"/>
      <c r="C66" s="9"/>
      <c r="D66" s="73"/>
      <c r="E66" s="62"/>
      <c r="F66" s="64"/>
      <c r="G66" s="64"/>
      <c r="H66" s="64"/>
    </row>
    <row r="67" spans="1:7" s="2" customFormat="1" ht="47.25" customHeight="1">
      <c r="A67" s="124">
        <v>8</v>
      </c>
      <c r="B67" s="125" t="s">
        <v>137</v>
      </c>
      <c r="C67" s="125"/>
      <c r="D67" s="14" t="s">
        <v>17</v>
      </c>
      <c r="E67" s="10">
        <v>3</v>
      </c>
      <c r="F67" s="18"/>
      <c r="G67" s="18">
        <f>SUM(E67*F67)</f>
        <v>0</v>
      </c>
    </row>
    <row r="68" spans="1:7" s="2" customFormat="1" ht="12.75" customHeight="1">
      <c r="A68" s="68"/>
      <c r="B68" s="17"/>
      <c r="C68" s="17"/>
      <c r="D68" s="14"/>
      <c r="E68" s="10"/>
      <c r="F68" s="18"/>
      <c r="G68" s="18"/>
    </row>
    <row r="69" spans="1:7" s="16" customFormat="1" ht="12.75">
      <c r="A69" s="24"/>
      <c r="B69" s="19"/>
      <c r="C69" s="19"/>
      <c r="D69" s="20"/>
      <c r="E69" s="21"/>
      <c r="F69" s="22"/>
      <c r="G69" s="22"/>
    </row>
    <row r="70" spans="1:8" s="16" customFormat="1" ht="12.75">
      <c r="A70" s="68"/>
      <c r="B70" s="82" t="s">
        <v>33</v>
      </c>
      <c r="C70" s="82"/>
      <c r="D70" s="61"/>
      <c r="E70" s="62"/>
      <c r="F70" s="64"/>
      <c r="G70" s="64"/>
      <c r="H70" s="64"/>
    </row>
    <row r="71" spans="1:7" s="16" customFormat="1" ht="12.75">
      <c r="A71" s="24"/>
      <c r="B71" s="19"/>
      <c r="C71" s="19"/>
      <c r="D71" s="20"/>
      <c r="E71" s="21"/>
      <c r="F71" s="22"/>
      <c r="G71" s="22"/>
    </row>
    <row r="72" spans="1:7" s="2" customFormat="1" ht="82.5" customHeight="1">
      <c r="A72" s="124">
        <v>9</v>
      </c>
      <c r="B72" s="76" t="s">
        <v>138</v>
      </c>
      <c r="C72" s="76"/>
      <c r="D72" s="14" t="s">
        <v>20</v>
      </c>
      <c r="E72" s="10">
        <v>4</v>
      </c>
      <c r="F72" s="18"/>
      <c r="G72" s="18">
        <f>SUM(E72*F72)</f>
        <v>0</v>
      </c>
    </row>
    <row r="73" spans="1:7" s="65" customFormat="1" ht="12.75">
      <c r="A73" s="27"/>
      <c r="B73" s="34"/>
      <c r="C73" s="34"/>
      <c r="D73" s="29"/>
      <c r="E73" s="30"/>
      <c r="F73" s="31"/>
      <c r="G73" s="18"/>
    </row>
    <row r="74" spans="1:7" s="2" customFormat="1" ht="90.75" customHeight="1">
      <c r="A74" s="124">
        <v>10</v>
      </c>
      <c r="B74" s="17" t="s">
        <v>139</v>
      </c>
      <c r="C74" s="17"/>
      <c r="D74" s="14" t="s">
        <v>20</v>
      </c>
      <c r="E74" s="10">
        <v>4</v>
      </c>
      <c r="F74" s="18"/>
      <c r="G74" s="18">
        <f>SUM(E74*F74)</f>
        <v>0</v>
      </c>
    </row>
    <row r="75" spans="1:7" s="2" customFormat="1" ht="12.75">
      <c r="A75" s="26"/>
      <c r="B75" s="17"/>
      <c r="C75" s="17"/>
      <c r="D75" s="14"/>
      <c r="E75" s="10"/>
      <c r="F75" s="18"/>
      <c r="G75" s="18"/>
    </row>
    <row r="76" spans="1:7" s="2" customFormat="1" ht="39">
      <c r="A76" s="124">
        <v>11</v>
      </c>
      <c r="B76" s="17" t="s">
        <v>108</v>
      </c>
      <c r="C76" s="17"/>
      <c r="D76" s="14" t="s">
        <v>17</v>
      </c>
      <c r="E76" s="10">
        <v>4</v>
      </c>
      <c r="F76" s="18"/>
      <c r="G76" s="18">
        <f>SUM(E76*F76)</f>
        <v>0</v>
      </c>
    </row>
    <row r="77" spans="1:7" s="2" customFormat="1" ht="12.75">
      <c r="A77" s="26"/>
      <c r="B77" s="17"/>
      <c r="C77" s="17"/>
      <c r="D77" s="14"/>
      <c r="E77" s="10"/>
      <c r="F77" s="18"/>
      <c r="G77" s="18"/>
    </row>
    <row r="78" spans="1:7" s="2" customFormat="1" ht="43.5" customHeight="1">
      <c r="A78" s="124">
        <v>12</v>
      </c>
      <c r="B78" s="17" t="s">
        <v>65</v>
      </c>
      <c r="C78" s="17"/>
      <c r="D78" s="14" t="s">
        <v>43</v>
      </c>
      <c r="E78" s="10">
        <v>2</v>
      </c>
      <c r="F78" s="18"/>
      <c r="G78" s="18">
        <f>SUM(E78*F78)</f>
        <v>0</v>
      </c>
    </row>
    <row r="79" spans="1:7" s="2" customFormat="1" ht="12.75">
      <c r="A79" s="26"/>
      <c r="B79" s="17"/>
      <c r="C79" s="17"/>
      <c r="D79" s="14"/>
      <c r="E79" s="10"/>
      <c r="F79" s="18"/>
      <c r="G79" s="18"/>
    </row>
    <row r="80" spans="1:7" s="2" customFormat="1" ht="39">
      <c r="A80" s="124" t="s">
        <v>113</v>
      </c>
      <c r="B80" s="17" t="s">
        <v>109</v>
      </c>
      <c r="C80" s="17"/>
      <c r="D80" s="14" t="s">
        <v>17</v>
      </c>
      <c r="E80" s="10">
        <v>8</v>
      </c>
      <c r="F80" s="18"/>
      <c r="G80" s="18">
        <f>SUM(E80*F80)</f>
        <v>0</v>
      </c>
    </row>
    <row r="81" spans="1:7" ht="12.75">
      <c r="A81" s="68"/>
      <c r="B81" s="76"/>
      <c r="C81" s="76"/>
      <c r="D81" s="77"/>
      <c r="G81" s="64"/>
    </row>
    <row r="82" spans="1:8" s="16" customFormat="1" ht="12.75">
      <c r="A82" s="68"/>
      <c r="B82" s="9"/>
      <c r="C82" s="9"/>
      <c r="D82" s="61"/>
      <c r="E82" s="62"/>
      <c r="F82" s="64"/>
      <c r="G82" s="64"/>
      <c r="H82" s="64"/>
    </row>
    <row r="83" spans="1:8" s="16" customFormat="1" ht="12.75">
      <c r="A83" s="68"/>
      <c r="B83" s="82" t="s">
        <v>68</v>
      </c>
      <c r="C83" s="82"/>
      <c r="D83" s="61"/>
      <c r="E83" s="62"/>
      <c r="F83" s="64"/>
      <c r="G83" s="64"/>
      <c r="H83" s="64"/>
    </row>
    <row r="84" spans="1:7" s="25" customFormat="1" ht="12.75">
      <c r="A84" s="84"/>
      <c r="B84" s="19"/>
      <c r="C84" s="19"/>
      <c r="D84" s="20"/>
      <c r="E84" s="21"/>
      <c r="F84" s="22"/>
      <c r="G84" s="22"/>
    </row>
    <row r="85" spans="1:7" s="2" customFormat="1" ht="26.25">
      <c r="A85" s="124">
        <v>14</v>
      </c>
      <c r="B85" s="17" t="s">
        <v>79</v>
      </c>
      <c r="C85" s="17"/>
      <c r="D85" s="14"/>
      <c r="E85" s="10"/>
      <c r="F85" s="18"/>
      <c r="G85" s="18"/>
    </row>
    <row r="86" spans="1:7" s="65" customFormat="1" ht="6">
      <c r="A86" s="85"/>
      <c r="B86" s="34"/>
      <c r="C86" s="34"/>
      <c r="D86" s="29"/>
      <c r="E86" s="30"/>
      <c r="F86" s="31"/>
      <c r="G86" s="31"/>
    </row>
    <row r="87" spans="1:7" s="2" customFormat="1" ht="12.75">
      <c r="A87" s="86"/>
      <c r="B87" s="17" t="s">
        <v>85</v>
      </c>
      <c r="C87" s="17"/>
      <c r="D87" s="14" t="s">
        <v>17</v>
      </c>
      <c r="E87" s="10">
        <v>1</v>
      </c>
      <c r="F87" s="18"/>
      <c r="G87" s="18"/>
    </row>
    <row r="88" spans="1:7" s="65" customFormat="1" ht="6">
      <c r="A88" s="85"/>
      <c r="B88" s="34"/>
      <c r="C88" s="34"/>
      <c r="D88" s="29"/>
      <c r="E88" s="30"/>
      <c r="F88" s="31"/>
      <c r="G88" s="31"/>
    </row>
    <row r="89" spans="1:7" s="2" customFormat="1" ht="12.75" customHeight="1">
      <c r="A89" s="86"/>
      <c r="B89" s="17" t="s">
        <v>80</v>
      </c>
      <c r="C89" s="17"/>
      <c r="D89" s="14" t="s">
        <v>17</v>
      </c>
      <c r="E89" s="10">
        <v>1</v>
      </c>
      <c r="F89" s="18"/>
      <c r="G89" s="18"/>
    </row>
    <row r="90" spans="1:7" s="65" customFormat="1" ht="6">
      <c r="A90" s="85"/>
      <c r="B90" s="34"/>
      <c r="C90" s="34"/>
      <c r="D90" s="29"/>
      <c r="E90" s="30"/>
      <c r="F90" s="31"/>
      <c r="G90" s="31"/>
    </row>
    <row r="91" spans="1:7" s="2" customFormat="1" ht="15" customHeight="1">
      <c r="A91" s="86"/>
      <c r="B91" s="17" t="s">
        <v>81</v>
      </c>
      <c r="C91" s="17"/>
      <c r="D91" s="14" t="s">
        <v>17</v>
      </c>
      <c r="E91" s="10">
        <v>2</v>
      </c>
      <c r="F91" s="18"/>
      <c r="G91" s="18"/>
    </row>
    <row r="92" spans="1:7" s="65" customFormat="1" ht="6">
      <c r="A92" s="85"/>
      <c r="B92" s="34"/>
      <c r="C92" s="34"/>
      <c r="D92" s="29"/>
      <c r="E92" s="30"/>
      <c r="F92" s="31"/>
      <c r="G92" s="31"/>
    </row>
    <row r="93" spans="1:7" s="2" customFormat="1" ht="12.75">
      <c r="A93" s="86"/>
      <c r="B93" s="17" t="s">
        <v>82</v>
      </c>
      <c r="C93" s="17"/>
      <c r="D93" s="14" t="s">
        <v>17</v>
      </c>
      <c r="E93" s="10">
        <v>1</v>
      </c>
      <c r="F93" s="18"/>
      <c r="G93" s="18"/>
    </row>
    <row r="94" spans="1:7" s="65" customFormat="1" ht="6">
      <c r="A94" s="85"/>
      <c r="B94" s="34"/>
      <c r="C94" s="34"/>
      <c r="D94" s="29"/>
      <c r="E94" s="30"/>
      <c r="F94" s="31"/>
      <c r="G94" s="31"/>
    </row>
    <row r="95" spans="1:7" s="2" customFormat="1" ht="12.75">
      <c r="A95" s="86"/>
      <c r="B95" s="17" t="s">
        <v>83</v>
      </c>
      <c r="C95" s="17"/>
      <c r="D95" s="14" t="s">
        <v>17</v>
      </c>
      <c r="E95" s="10">
        <v>3</v>
      </c>
      <c r="F95" s="18"/>
      <c r="G95" s="18"/>
    </row>
    <row r="96" spans="1:7" s="2" customFormat="1" ht="7.5" customHeight="1">
      <c r="A96" s="86"/>
      <c r="B96" s="17"/>
      <c r="C96" s="17"/>
      <c r="D96" s="14"/>
      <c r="E96" s="10"/>
      <c r="F96" s="18"/>
      <c r="G96" s="18"/>
    </row>
    <row r="97" spans="1:7" s="2" customFormat="1" ht="12.75">
      <c r="A97" s="86"/>
      <c r="B97" s="17" t="s">
        <v>84</v>
      </c>
      <c r="C97" s="17"/>
      <c r="D97" s="14" t="s">
        <v>17</v>
      </c>
      <c r="E97" s="10">
        <v>1</v>
      </c>
      <c r="F97" s="18"/>
      <c r="G97" s="18"/>
    </row>
    <row r="98" spans="1:7" s="33" customFormat="1" ht="6">
      <c r="A98" s="87"/>
      <c r="B98" s="28"/>
      <c r="C98" s="28"/>
      <c r="D98" s="88"/>
      <c r="E98" s="32"/>
      <c r="F98" s="89"/>
      <c r="G98" s="89"/>
    </row>
    <row r="99" spans="1:7" s="33" customFormat="1" ht="6">
      <c r="A99" s="87"/>
      <c r="B99" s="35"/>
      <c r="C99" s="35"/>
      <c r="D99" s="90"/>
      <c r="E99" s="36"/>
      <c r="F99" s="89"/>
      <c r="G99" s="89"/>
    </row>
    <row r="100" spans="1:7" s="2" customFormat="1" ht="12.75">
      <c r="A100" s="86"/>
      <c r="B100" s="17"/>
      <c r="C100" s="17"/>
      <c r="D100" s="14" t="s">
        <v>20</v>
      </c>
      <c r="E100" s="10">
        <v>1</v>
      </c>
      <c r="F100" s="18"/>
      <c r="G100" s="18">
        <f>SUM(E100*F100)</f>
        <v>0</v>
      </c>
    </row>
    <row r="101" spans="1:7" ht="12.75">
      <c r="A101" s="68"/>
      <c r="B101" s="81"/>
      <c r="C101" s="81"/>
      <c r="D101" s="77"/>
      <c r="G101" s="64"/>
    </row>
    <row r="102" spans="1:7" ht="39">
      <c r="A102" s="124">
        <v>15</v>
      </c>
      <c r="B102" s="19" t="s">
        <v>86</v>
      </c>
      <c r="C102" s="19"/>
      <c r="D102" s="77" t="s">
        <v>20</v>
      </c>
      <c r="E102" s="11">
        <v>1</v>
      </c>
      <c r="G102" s="18">
        <f>SUM(E102*F102)</f>
        <v>0</v>
      </c>
    </row>
    <row r="103" spans="1:7" ht="12.75">
      <c r="A103" s="68"/>
      <c r="B103" s="19"/>
      <c r="C103" s="19"/>
      <c r="D103" s="77"/>
      <c r="G103" s="64"/>
    </row>
    <row r="104" spans="1:7" ht="31.5" customHeight="1">
      <c r="A104" s="124" t="s">
        <v>114</v>
      </c>
      <c r="B104" s="19" t="s">
        <v>87</v>
      </c>
      <c r="C104" s="19"/>
      <c r="D104" s="77" t="s">
        <v>17</v>
      </c>
      <c r="E104" s="11">
        <v>1</v>
      </c>
      <c r="G104" s="18">
        <f>SUM(E104*F104)</f>
        <v>0</v>
      </c>
    </row>
    <row r="105" spans="1:7" ht="12.75">
      <c r="A105" s="68"/>
      <c r="B105" s="19"/>
      <c r="C105" s="19"/>
      <c r="D105" s="77"/>
      <c r="G105" s="64"/>
    </row>
    <row r="106" spans="1:7" ht="58.5" customHeight="1">
      <c r="A106" s="124" t="s">
        <v>115</v>
      </c>
      <c r="B106" s="19" t="s">
        <v>88</v>
      </c>
      <c r="C106" s="19"/>
      <c r="D106" s="77" t="s">
        <v>20</v>
      </c>
      <c r="E106" s="11">
        <v>1</v>
      </c>
      <c r="G106" s="18">
        <f>SUM(E106*F106)</f>
        <v>0</v>
      </c>
    </row>
    <row r="107" spans="1:7" ht="12.75">
      <c r="A107" s="68"/>
      <c r="B107" s="81"/>
      <c r="C107" s="81"/>
      <c r="D107" s="77"/>
      <c r="G107" s="64"/>
    </row>
    <row r="108" spans="1:8" s="16" customFormat="1" ht="12.75">
      <c r="A108" s="68"/>
      <c r="B108" s="9"/>
      <c r="C108" s="9"/>
      <c r="D108" s="61"/>
      <c r="E108" s="62"/>
      <c r="F108" s="64"/>
      <c r="G108" s="64"/>
      <c r="H108" s="64"/>
    </row>
    <row r="109" spans="1:8" s="16" customFormat="1" ht="12.75">
      <c r="A109" s="68"/>
      <c r="B109" s="82" t="s">
        <v>69</v>
      </c>
      <c r="C109" s="82"/>
      <c r="D109" s="61"/>
      <c r="E109" s="62"/>
      <c r="F109" s="64"/>
      <c r="G109" s="64"/>
      <c r="H109" s="64"/>
    </row>
    <row r="110" spans="2:3" ht="12.75">
      <c r="B110" s="76"/>
      <c r="C110" s="76"/>
    </row>
    <row r="111" spans="1:3" ht="39">
      <c r="A111" s="68"/>
      <c r="B111" s="17" t="s">
        <v>60</v>
      </c>
      <c r="C111" s="17"/>
    </row>
    <row r="113" spans="1:7" ht="12.75">
      <c r="A113" s="124" t="s">
        <v>116</v>
      </c>
      <c r="B113" s="17" t="s">
        <v>61</v>
      </c>
      <c r="C113" s="17"/>
      <c r="D113" s="77" t="s">
        <v>18</v>
      </c>
      <c r="E113" s="11">
        <v>600</v>
      </c>
      <c r="G113" s="18">
        <f>SUM(E113*F113)</f>
        <v>0</v>
      </c>
    </row>
    <row r="114" spans="1:7" ht="12.75">
      <c r="A114" s="126"/>
      <c r="B114" s="17"/>
      <c r="C114" s="17"/>
      <c r="D114" s="77"/>
      <c r="G114" s="64"/>
    </row>
    <row r="115" spans="1:7" ht="12.75">
      <c r="A115" s="124" t="s">
        <v>117</v>
      </c>
      <c r="B115" s="17" t="s">
        <v>70</v>
      </c>
      <c r="C115" s="17"/>
      <c r="D115" s="77" t="s">
        <v>18</v>
      </c>
      <c r="E115" s="11">
        <v>5</v>
      </c>
      <c r="G115" s="18">
        <f>SUM(E115*F115)</f>
        <v>0</v>
      </c>
    </row>
    <row r="116" spans="1:7" ht="12.75">
      <c r="A116" s="68"/>
      <c r="B116" s="17"/>
      <c r="C116" s="17"/>
      <c r="D116" s="77"/>
      <c r="G116" s="64"/>
    </row>
    <row r="117" spans="1:7" s="97" customFormat="1" ht="26.25">
      <c r="A117" s="92"/>
      <c r="B117" s="76" t="s">
        <v>94</v>
      </c>
      <c r="C117" s="76"/>
      <c r="D117" s="93"/>
      <c r="E117" s="94"/>
      <c r="F117" s="95"/>
      <c r="G117" s="96"/>
    </row>
    <row r="118" spans="1:7" s="97" customFormat="1" ht="12.75">
      <c r="A118" s="92"/>
      <c r="B118" s="76"/>
      <c r="C118" s="76"/>
      <c r="D118" s="93"/>
      <c r="E118" s="94"/>
      <c r="F118" s="95"/>
      <c r="G118" s="96"/>
    </row>
    <row r="119" spans="1:7" s="97" customFormat="1" ht="12.75">
      <c r="A119" s="124" t="s">
        <v>118</v>
      </c>
      <c r="B119" s="76" t="s">
        <v>93</v>
      </c>
      <c r="C119" s="76"/>
      <c r="D119" s="77" t="s">
        <v>18</v>
      </c>
      <c r="E119" s="98">
        <v>20</v>
      </c>
      <c r="F119" s="95"/>
      <c r="G119" s="18">
        <f>SUM(E119*F119)</f>
        <v>0</v>
      </c>
    </row>
    <row r="121" spans="1:4" ht="39">
      <c r="A121" s="68"/>
      <c r="B121" s="76" t="s">
        <v>53</v>
      </c>
      <c r="C121" s="76"/>
      <c r="D121" s="77"/>
    </row>
    <row r="123" spans="1:7" ht="15">
      <c r="A123" s="124" t="s">
        <v>119</v>
      </c>
      <c r="B123" s="76" t="s">
        <v>54</v>
      </c>
      <c r="C123" s="76"/>
      <c r="D123" s="77" t="s">
        <v>18</v>
      </c>
      <c r="E123" s="11">
        <v>30</v>
      </c>
      <c r="G123" s="18">
        <f>SUM(E123*F123)</f>
        <v>0</v>
      </c>
    </row>
    <row r="125" spans="1:7" ht="15">
      <c r="A125" s="124" t="s">
        <v>120</v>
      </c>
      <c r="B125" s="76" t="s">
        <v>55</v>
      </c>
      <c r="C125" s="76"/>
      <c r="D125" s="77" t="s">
        <v>18</v>
      </c>
      <c r="E125" s="11">
        <v>22</v>
      </c>
      <c r="G125" s="18">
        <f>SUM(E125*F125)</f>
        <v>0</v>
      </c>
    </row>
    <row r="127" spans="1:7" ht="15">
      <c r="A127" s="124">
        <v>23</v>
      </c>
      <c r="B127" s="76" t="s">
        <v>56</v>
      </c>
      <c r="C127" s="76"/>
      <c r="D127" s="77" t="s">
        <v>18</v>
      </c>
      <c r="E127" s="11">
        <v>240</v>
      </c>
      <c r="G127" s="18">
        <f>SUM(E127*F127)</f>
        <v>0</v>
      </c>
    </row>
    <row r="129" spans="1:7" ht="15">
      <c r="A129" s="124" t="s">
        <v>121</v>
      </c>
      <c r="B129" s="76" t="s">
        <v>73</v>
      </c>
      <c r="C129" s="76"/>
      <c r="D129" s="77" t="s">
        <v>18</v>
      </c>
      <c r="E129" s="11">
        <v>10</v>
      </c>
      <c r="G129" s="18">
        <f>SUM(E129*F129)</f>
        <v>0</v>
      </c>
    </row>
    <row r="131" spans="1:7" ht="15">
      <c r="A131" s="124" t="s">
        <v>122</v>
      </c>
      <c r="B131" s="76" t="s">
        <v>57</v>
      </c>
      <c r="C131" s="76"/>
      <c r="D131" s="77" t="s">
        <v>18</v>
      </c>
      <c r="E131" s="11">
        <v>360</v>
      </c>
      <c r="G131" s="18">
        <f>SUM(E131*F131)</f>
        <v>0</v>
      </c>
    </row>
    <row r="133" spans="1:7" ht="15">
      <c r="A133" s="124" t="s">
        <v>123</v>
      </c>
      <c r="B133" s="76" t="s">
        <v>72</v>
      </c>
      <c r="C133" s="76"/>
      <c r="D133" s="77" t="s">
        <v>18</v>
      </c>
      <c r="E133" s="11">
        <v>7</v>
      </c>
      <c r="G133" s="18">
        <f>SUM(E133*F133)</f>
        <v>0</v>
      </c>
    </row>
    <row r="135" spans="1:7" ht="15">
      <c r="A135" s="124" t="s">
        <v>124</v>
      </c>
      <c r="B135" s="76" t="s">
        <v>62</v>
      </c>
      <c r="C135" s="76"/>
      <c r="D135" s="77" t="s">
        <v>18</v>
      </c>
      <c r="E135" s="11">
        <v>5</v>
      </c>
      <c r="G135" s="18">
        <f>SUM(E135*F135)</f>
        <v>0</v>
      </c>
    </row>
    <row r="137" spans="1:7" ht="12.75">
      <c r="A137" s="124" t="s">
        <v>125</v>
      </c>
      <c r="B137" s="19" t="s">
        <v>110</v>
      </c>
      <c r="C137" s="19"/>
      <c r="D137" s="77" t="s">
        <v>18</v>
      </c>
      <c r="E137" s="11">
        <v>50</v>
      </c>
      <c r="G137" s="18">
        <f>SUM(E137*F137)</f>
        <v>0</v>
      </c>
    </row>
    <row r="138" spans="1:7" s="16" customFormat="1" ht="12.75">
      <c r="A138" s="24"/>
      <c r="B138" s="19"/>
      <c r="C138" s="19"/>
      <c r="D138" s="20"/>
      <c r="E138" s="21"/>
      <c r="F138" s="22"/>
      <c r="G138" s="22"/>
    </row>
    <row r="139" spans="1:8" s="16" customFormat="1" ht="12.75">
      <c r="A139" s="68"/>
      <c r="B139" s="9"/>
      <c r="C139" s="9"/>
      <c r="D139" s="61"/>
      <c r="E139" s="62"/>
      <c r="F139" s="64"/>
      <c r="G139" s="64"/>
      <c r="H139" s="64"/>
    </row>
    <row r="140" spans="1:8" s="16" customFormat="1" ht="12.75">
      <c r="A140" s="68"/>
      <c r="B140" s="82" t="s">
        <v>46</v>
      </c>
      <c r="C140" s="82"/>
      <c r="D140" s="61"/>
      <c r="E140" s="62"/>
      <c r="F140" s="64"/>
      <c r="G140" s="64"/>
      <c r="H140" s="64"/>
    </row>
    <row r="141" spans="1:8" s="16" customFormat="1" ht="12.75">
      <c r="A141" s="68"/>
      <c r="B141" s="9"/>
      <c r="C141" s="9"/>
      <c r="D141" s="61"/>
      <c r="E141" s="62"/>
      <c r="F141" s="64"/>
      <c r="G141" s="64"/>
      <c r="H141" s="64"/>
    </row>
    <row r="142" spans="1:8" s="16" customFormat="1" ht="26.25">
      <c r="A142" s="124" t="s">
        <v>126</v>
      </c>
      <c r="B142" s="76" t="s">
        <v>74</v>
      </c>
      <c r="C142" s="76"/>
      <c r="D142" s="77" t="s">
        <v>20</v>
      </c>
      <c r="E142" s="62">
        <v>1</v>
      </c>
      <c r="F142" s="64"/>
      <c r="G142" s="18">
        <f>SUM(E142*F142)</f>
        <v>0</v>
      </c>
      <c r="H142" s="64"/>
    </row>
    <row r="143" spans="1:8" s="16" customFormat="1" ht="12.75">
      <c r="A143" s="68"/>
      <c r="B143" s="74"/>
      <c r="C143" s="74"/>
      <c r="D143" s="61"/>
      <c r="E143" s="62"/>
      <c r="F143" s="64"/>
      <c r="G143" s="64"/>
      <c r="H143" s="64"/>
    </row>
    <row r="144" spans="1:8" s="16" customFormat="1" ht="26.25">
      <c r="A144" s="124" t="s">
        <v>127</v>
      </c>
      <c r="B144" s="76" t="s">
        <v>75</v>
      </c>
      <c r="C144" s="76"/>
      <c r="D144" s="61" t="s">
        <v>17</v>
      </c>
      <c r="E144" s="62">
        <v>4</v>
      </c>
      <c r="F144" s="64"/>
      <c r="G144" s="18">
        <f>SUM(E144*F144)</f>
        <v>0</v>
      </c>
      <c r="H144" s="64"/>
    </row>
    <row r="145" spans="1:8" s="16" customFormat="1" ht="12.75">
      <c r="A145" s="68"/>
      <c r="B145" s="9"/>
      <c r="C145" s="9"/>
      <c r="D145" s="61"/>
      <c r="E145" s="62"/>
      <c r="F145" s="64"/>
      <c r="G145" s="64"/>
      <c r="H145" s="64"/>
    </row>
    <row r="146" spans="1:8" s="16" customFormat="1" ht="26.25">
      <c r="A146" s="124" t="s">
        <v>128</v>
      </c>
      <c r="B146" s="76" t="s">
        <v>76</v>
      </c>
      <c r="C146" s="76"/>
      <c r="D146" s="61" t="s">
        <v>17</v>
      </c>
      <c r="E146" s="62">
        <v>3</v>
      </c>
      <c r="F146" s="64"/>
      <c r="G146" s="18">
        <f>SUM(E146*F146)</f>
        <v>0</v>
      </c>
      <c r="H146" s="64"/>
    </row>
    <row r="147" spans="1:8" s="16" customFormat="1" ht="12.75">
      <c r="A147" s="68"/>
      <c r="B147" s="76"/>
      <c r="C147" s="76"/>
      <c r="D147" s="61"/>
      <c r="E147" s="62"/>
      <c r="F147" s="64"/>
      <c r="G147" s="64"/>
      <c r="H147" s="64"/>
    </row>
    <row r="148" spans="1:7" s="16" customFormat="1" ht="12.75">
      <c r="A148" s="24"/>
      <c r="B148" s="19"/>
      <c r="C148" s="19"/>
      <c r="D148" s="20"/>
      <c r="E148" s="21"/>
      <c r="F148" s="22"/>
      <c r="G148" s="22"/>
    </row>
    <row r="149" spans="1:8" s="16" customFormat="1" ht="12.75">
      <c r="A149" s="68"/>
      <c r="B149" s="82" t="s">
        <v>71</v>
      </c>
      <c r="C149" s="82"/>
      <c r="D149" s="61"/>
      <c r="E149" s="62"/>
      <c r="F149" s="64"/>
      <c r="G149" s="64"/>
      <c r="H149" s="64"/>
    </row>
    <row r="150" spans="1:8" s="16" customFormat="1" ht="12.75">
      <c r="A150" s="68"/>
      <c r="B150" s="9"/>
      <c r="C150" s="9"/>
      <c r="D150" s="61"/>
      <c r="E150" s="62"/>
      <c r="F150" s="64"/>
      <c r="G150" s="64"/>
      <c r="H150" s="64"/>
    </row>
    <row r="151" spans="1:7" ht="42.75" customHeight="1">
      <c r="A151" s="124" t="s">
        <v>143</v>
      </c>
      <c r="B151" s="76" t="s">
        <v>92</v>
      </c>
      <c r="C151" s="76"/>
      <c r="D151" s="77" t="s">
        <v>91</v>
      </c>
      <c r="E151" s="91">
        <v>2.5</v>
      </c>
      <c r="G151" s="18">
        <f>SUM(E151*F151)</f>
        <v>0</v>
      </c>
    </row>
    <row r="152" ht="12.75">
      <c r="A152" s="127"/>
    </row>
    <row r="153" spans="1:9" s="2" customFormat="1" ht="32.25" customHeight="1">
      <c r="A153" s="124" t="s">
        <v>144</v>
      </c>
      <c r="B153" s="76" t="s">
        <v>90</v>
      </c>
      <c r="C153" s="76"/>
      <c r="D153" s="61" t="s">
        <v>18</v>
      </c>
      <c r="E153" s="62">
        <v>13</v>
      </c>
      <c r="F153" s="47"/>
      <c r="G153" s="18">
        <f>SUM(E153*F153)</f>
        <v>0</v>
      </c>
      <c r="H153" s="63"/>
      <c r="I153" s="18"/>
    </row>
    <row r="154" ht="12.75">
      <c r="A154" s="127"/>
    </row>
    <row r="155" spans="1:9" s="2" customFormat="1" ht="33" customHeight="1">
      <c r="A155" s="124" t="s">
        <v>129</v>
      </c>
      <c r="B155" s="76" t="s">
        <v>89</v>
      </c>
      <c r="C155" s="76"/>
      <c r="D155" s="77" t="s">
        <v>20</v>
      </c>
      <c r="E155" s="62">
        <v>3</v>
      </c>
      <c r="F155" s="47"/>
      <c r="G155" s="18">
        <f>SUM(E155*F155)</f>
        <v>0</v>
      </c>
      <c r="H155" s="63"/>
      <c r="I155" s="18"/>
    </row>
    <row r="156" spans="1:8" s="16" customFormat="1" ht="12.75">
      <c r="A156" s="126"/>
      <c r="B156" s="9"/>
      <c r="C156" s="9"/>
      <c r="D156" s="61"/>
      <c r="E156" s="62"/>
      <c r="F156" s="64"/>
      <c r="G156" s="64"/>
      <c r="H156" s="64"/>
    </row>
    <row r="157" spans="1:7" ht="30" customHeight="1">
      <c r="A157" s="124" t="s">
        <v>130</v>
      </c>
      <c r="B157" s="76" t="s">
        <v>52</v>
      </c>
      <c r="C157" s="76"/>
      <c r="D157" s="77" t="s">
        <v>17</v>
      </c>
      <c r="E157" s="11">
        <v>2</v>
      </c>
      <c r="G157" s="18">
        <f>SUM(E157*F157)</f>
        <v>0</v>
      </c>
    </row>
    <row r="158" spans="1:7" s="16" customFormat="1" ht="12.75">
      <c r="A158" s="128"/>
      <c r="B158" s="19"/>
      <c r="C158" s="19"/>
      <c r="D158" s="20"/>
      <c r="E158" s="21"/>
      <c r="F158" s="22"/>
      <c r="G158" s="22"/>
    </row>
    <row r="159" spans="1:8" s="16" customFormat="1" ht="12.75">
      <c r="A159" s="126"/>
      <c r="B159" s="82" t="s">
        <v>67</v>
      </c>
      <c r="C159" s="82"/>
      <c r="D159" s="61"/>
      <c r="E159" s="62"/>
      <c r="F159" s="64"/>
      <c r="G159" s="64"/>
      <c r="H159" s="64"/>
    </row>
    <row r="160" spans="1:7" s="2" customFormat="1" ht="12.75">
      <c r="A160" s="124"/>
      <c r="B160" s="17"/>
      <c r="C160" s="17"/>
      <c r="D160" s="14"/>
      <c r="E160" s="10"/>
      <c r="F160" s="18"/>
      <c r="G160" s="22"/>
    </row>
    <row r="161" spans="1:7" s="2" customFormat="1" ht="84" customHeight="1">
      <c r="A161" s="124" t="s">
        <v>131</v>
      </c>
      <c r="B161" s="17" t="s">
        <v>78</v>
      </c>
      <c r="C161" s="17"/>
      <c r="D161" s="14" t="s">
        <v>19</v>
      </c>
      <c r="E161" s="10">
        <v>1</v>
      </c>
      <c r="F161" s="18"/>
      <c r="G161" s="18">
        <f>SUM(E161*F161)</f>
        <v>0</v>
      </c>
    </row>
    <row r="162" spans="1:8" s="16" customFormat="1" ht="12.75">
      <c r="A162" s="126"/>
      <c r="B162" s="74"/>
      <c r="C162" s="74"/>
      <c r="D162" s="61"/>
      <c r="E162" s="62"/>
      <c r="F162" s="64"/>
      <c r="G162" s="64"/>
      <c r="H162" s="64"/>
    </row>
    <row r="163" spans="1:8" s="16" customFormat="1" ht="46.5" customHeight="1">
      <c r="A163" s="124" t="s">
        <v>132</v>
      </c>
      <c r="B163" s="83" t="s">
        <v>77</v>
      </c>
      <c r="C163" s="83"/>
      <c r="D163" s="61" t="s">
        <v>47</v>
      </c>
      <c r="E163" s="62">
        <v>1</v>
      </c>
      <c r="F163" s="64"/>
      <c r="G163" s="18">
        <f>SUM(E163*F163)</f>
        <v>0</v>
      </c>
      <c r="H163" s="64"/>
    </row>
    <row r="165" spans="1:7" ht="23.25" customHeight="1">
      <c r="A165" s="133" t="s">
        <v>142</v>
      </c>
      <c r="B165" s="134"/>
      <c r="C165" s="134"/>
      <c r="D165" s="134"/>
      <c r="E165" s="134"/>
      <c r="F165" s="134"/>
      <c r="G165" s="134"/>
    </row>
    <row r="166" spans="1:5" ht="25.5" customHeight="1">
      <c r="A166" s="127" t="s">
        <v>140</v>
      </c>
      <c r="B166" s="135"/>
      <c r="C166" s="135"/>
      <c r="D166" s="135"/>
      <c r="E166" s="135"/>
    </row>
    <row r="167" spans="1:7" s="25" customFormat="1" ht="29.25" customHeight="1">
      <c r="A167" s="132" t="s">
        <v>141</v>
      </c>
      <c r="B167" s="40"/>
      <c r="C167" s="40"/>
      <c r="D167" s="41"/>
      <c r="E167" s="42"/>
      <c r="F167" s="43"/>
      <c r="G167" s="44">
        <f>SUM(G17:G163)</f>
        <v>0</v>
      </c>
    </row>
  </sheetData>
  <sheetProtection/>
  <mergeCells count="11">
    <mergeCell ref="A165:G165"/>
    <mergeCell ref="B166:E166"/>
    <mergeCell ref="B13:G13"/>
    <mergeCell ref="B11:G11"/>
    <mergeCell ref="D4:F4"/>
    <mergeCell ref="A1:A4"/>
    <mergeCell ref="B1:B2"/>
    <mergeCell ref="D1:F1"/>
    <mergeCell ref="D2:F2"/>
    <mergeCell ref="B3:B4"/>
    <mergeCell ref="D3:F3"/>
  </mergeCells>
  <printOptions/>
  <pageMargins left="0.7874015748031497" right="0.15748031496062992" top="0.5905511811023623" bottom="0.5905511811023623" header="0.7480314960629921" footer="0.5118110236220472"/>
  <pageSetup horizontalDpi="300" verticalDpi="300" orientation="portrait" paperSize="9" scale="95" r:id="rId2"/>
  <headerFooter alignWithMargins="0">
    <oddHeader>&amp;R&amp;P</oddHeader>
  </headerFooter>
  <rowBreaks count="4" manualBreakCount="4">
    <brk id="18" max="5" man="1"/>
    <brk id="69" max="5" man="1"/>
    <brk id="107" max="5" man="1"/>
    <brk id="14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Varazdin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 Piskac</dc:creator>
  <cp:keywords/>
  <dc:description/>
  <cp:lastModifiedBy>Windows korisnik</cp:lastModifiedBy>
  <cp:lastPrinted>2017-06-14T11:05:39Z</cp:lastPrinted>
  <dcterms:created xsi:type="dcterms:W3CDTF">2000-10-31T16:08:00Z</dcterms:created>
  <dcterms:modified xsi:type="dcterms:W3CDTF">2017-06-15T17:51:30Z</dcterms:modified>
  <cp:category/>
  <cp:version/>
  <cp:contentType/>
  <cp:contentStatus/>
</cp:coreProperties>
</file>